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<sst xmlns="http://schemas.openxmlformats.org/spreadsheetml/2006/main" count="123" uniqueCount="123">
  <si>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</si>
  <si>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</si>
  <si>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SAUCE SUPRÊME À L'OSEILLE (VOLAILLE)</t>
  </si>
  <si>
    <t>Code</t>
  </si>
  <si>
    <t>GRO_CDC_206SOVo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</si>
  <si>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</si>
  <si>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</si>
  <si>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</si>
  <si>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</si>
  <si>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</si>
  <si>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</si>
  <si>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</si>
  <si>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</si>
  <si>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</si>
  <si>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</si>
  <si>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</si>
  <si>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</si>
  <si>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</si>
  <si>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</si>
  <si>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</si>
  <si>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</si>
  <si>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</si>
  <si>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</si>
  <si>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</si>
  <si>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</si>
  <si>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</si>
  <si>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</si>
  <si>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</si>
  <si>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</si>
  <si>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</si>
  <si>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</si>
  <si>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</si>
  <si>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</si>
  <si>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</si>
  <si>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</si>
  <si>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</si>
  <si>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</si>
  <si>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</si>
  <si>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</si>
  <si>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</si>
  <si>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</si>
  <si>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</si>
  <si>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</si>
  <si>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</si>
  <si>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</si>
  <si>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</si>
  <si>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</si>
  <si>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</si>
  <si>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</si>
  <si>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</si>
  <si>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</si>
  <si>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</si>
  <si>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</si>
  <si>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</si>
  <si>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</si>
  <si>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</si>
  <si>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</si>
  <si>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</si>
  <si>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</si>
  <si>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</si>
  <si>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</si>
  <si>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</si>
  <si>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</si>
  <si>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</si>
  <si>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</si>
  <si>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</si>
  <si>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</si>
  <si>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</si>
  <si>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</si>
  <si>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</si>
  <si>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</si>
  <si>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</si>
  <si>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</si>
  <si>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</si>
  <si>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</si>
  <si>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</si>
  <si>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</si>
  <si>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</si>
  <si>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</si>
  <si>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</si>
  <si>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</si>
  <si>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</si>
  <si>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</si>
  <si>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</si>
  <si>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</si>
  <si>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</si>
  <si>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</si>
  <si>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</si>
  <si>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</si>
  <si>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</si>
  <si>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</si>
  <si>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</si>
  <si>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</si>
  <si>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</si>
  <si>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</si>
  <si>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</si>
  <si>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</si>
  <si>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</si>
  <si>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</si>
  <si>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</si>
  <si>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</si>
  <si>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</si>
  <si>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</si>
  <si>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</si>
  <si>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</si>
  <si>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</si>
  <si>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</si>
  <si>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</si>
  <si>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</si>
  <si>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</si>
  <si>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</si>
  <si>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</si>
  <si>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SUPRÊME À L'OSEILLE (VOLAILLE)</t>
  </si>
  <si>
    <t>SAUCE SUPRÊME À L'OSEILLE (VOLAILLE)  GRO_CDC_206SOVo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</si>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</sst>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19.2605</v>
      </c>
    </row>
    <row r="12">
      <c r="A12" t="s" s="3">
        <v>16</v>
      </c>
      <c r="B12" s="4">
        <v>0.192605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19.2605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44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0.325</v>
      </c>
      <c r="E14" s="11">
        <f>D14*$B$2</f>
        <v>0.325</v>
      </c>
      <c r="F14" t="s">
        <v>44</v>
      </c>
      <c r="G14" s="4">
        <f>E14*4.9</f>
        <v>1.5925</v>
      </c>
    </row>
    <row r="15">
      <c r="A15" t="s">
        <v>55</v>
      </c>
      <c r="B15" t="s">
        <v>56</v>
      </c>
      <c r="C15" t="s">
        <v>54</v>
      </c>
      <c r="D15" s="9">
        <v>0.5</v>
      </c>
      <c r="E15" s="11">
        <f>D15*$B$2</f>
        <v>0.5</v>
      </c>
      <c r="F15" t="s">
        <v>44</v>
      </c>
      <c r="G15" s="4">
        <f>E15*5.2</f>
        <v>2.6</v>
      </c>
    </row>
    <row r="16">
      <c r="A16" t="s">
        <v>57</v>
      </c>
      <c r="B16" t="s">
        <v>58</v>
      </c>
      <c r="C16" t="s">
        <v>59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60</v>
      </c>
      <c r="B17" t="s">
        <v>61</v>
      </c>
      <c r="C17" t="s">
        <v>62</v>
      </c>
      <c r="D17" s="9">
        <v>1</v>
      </c>
      <c r="E17" s="11">
        <f>D17*$B$2</f>
        <v>1</v>
      </c>
      <c r="F17" t="s">
        <v>44</v>
      </c>
      <c r="G17" s="4">
        <f>E17*6</f>
        <v>6</v>
      </c>
    </row>
    <row r="18">
      <c r="A18" t="s">
        <v>63</v>
      </c>
      <c r="B18" t="s">
        <v>64</v>
      </c>
      <c r="C18" t="s">
        <v>65</v>
      </c>
      <c r="D18" s="9">
        <v>0.06</v>
      </c>
      <c r="E18" s="11">
        <f>D18*$B$2</f>
        <v>0.06</v>
      </c>
      <c r="F18" t="s">
        <v>44</v>
      </c>
      <c r="G18" s="4">
        <f>E18*0.35</f>
        <v>0.021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24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34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79</v>
      </c>
      <c r="C7" t="s">
        <v>77</v>
      </c>
      <c r="D7" s="11">
        <v>0.2</v>
      </c>
      <c r="E7" t="s">
        <v>44</v>
      </c>
      <c r="F7" t="s">
        <v>51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44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84</v>
      </c>
      <c r="C12" t="s">
        <v>71</v>
      </c>
      <c r="D12" s="11">
        <v>0.65</v>
      </c>
      <c r="E12" t="s">
        <v>44</v>
      </c>
      <c r="F12" t="s">
        <v>85</v>
      </c>
    </row>
    <row r="13">
      <c r="A13">
        <v>3</v>
      </c>
      <c r="B13" t="s">
        <v>86</v>
      </c>
      <c r="C13" t="s">
        <v>77</v>
      </c>
      <c r="D13" s="11">
        <v>0.325</v>
      </c>
      <c r="E13" t="s">
        <v>44</v>
      </c>
      <c r="F13" t="s">
        <v>54</v>
      </c>
    </row>
    <row r="14">
      <c r="A14">
        <v>3</v>
      </c>
      <c r="B14" t="s">
        <v>87</v>
      </c>
      <c r="C14" t="s">
        <v>77</v>
      </c>
      <c r="D14" s="11">
        <v>0.325</v>
      </c>
      <c r="E14" t="s">
        <v>44</v>
      </c>
      <c r="F14" t="s">
        <v>40</v>
      </c>
    </row>
    <row r="15">
      <c r="A15">
        <v>2</v>
      </c>
      <c r="B15" t="s">
        <v>88</v>
      </c>
      <c r="C15" t="s">
        <v>77</v>
      </c>
      <c r="D15" s="11">
        <v>2</v>
      </c>
      <c r="E15" t="s">
        <v>34</v>
      </c>
      <c r="F15" t="s">
        <v>59</v>
      </c>
    </row>
    <row r="16">
      <c r="A16">
        <v>2</v>
      </c>
      <c r="B16" t="s">
        <v>89</v>
      </c>
      <c r="C16" t="s">
        <v>77</v>
      </c>
      <c r="D16" s="11">
        <v>0.5</v>
      </c>
      <c r="E16" t="s">
        <v>44</v>
      </c>
      <c r="F16" t="s">
        <v>54</v>
      </c>
    </row>
    <row r="17">
      <c r="A17">
        <v>1</v>
      </c>
      <c r="B17" t="s">
        <v>90</v>
      </c>
      <c r="C17" t="s">
        <v>77</v>
      </c>
      <c r="D17" s="11">
        <v>1</v>
      </c>
      <c r="E17" t="s">
        <v>44</v>
      </c>
      <c r="F1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99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99</v>
      </c>
      <c r="B5">
        <v>2</v>
      </c>
      <c r="C5"/>
      <c r="D5" t="s" s="14">
        <v>100</v>
      </c>
      <c r="E5" t="s" s="14"/>
      <c r="F5"/>
    </row>
    <row r="6">
      <c r="A6" t="s">
        <v>99</v>
      </c>
      <c r="B6">
        <v>3</v>
      </c>
      <c r="C6"/>
      <c r="D6" t="s" s="14">
        <v>101</v>
      </c>
      <c r="E6" t="s" s="14"/>
      <c r="F6"/>
    </row>
    <row r="7">
      <c r="A7" t="s">
        <v>102</v>
      </c>
      <c r="B7">
        <v>1</v>
      </c>
      <c r="C7"/>
      <c r="D7" t="s" s="14">
        <v>103</v>
      </c>
      <c r="E7" t="s" s="14"/>
      <c r="F7"/>
    </row>
    <row r="8">
      <c r="A8" t="s">
        <v>104</v>
      </c>
      <c r="B8">
        <v>1</v>
      </c>
      <c r="C8" t="s">
        <v>105</v>
      </c>
      <c r="D8" t="s" s="14">
        <v>106</v>
      </c>
      <c r="E8" t="s" s="14"/>
      <c r="F8"/>
    </row>
    <row r="9">
      <c r="A9" t="s">
        <v>104</v>
      </c>
      <c r="B9">
        <v>2</v>
      </c>
      <c r="C9" t="s">
        <v>107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104</v>
      </c>
      <c r="B10">
        <v>3</v>
      </c>
      <c r="C10" t="s">
        <v>108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109</v>
      </c>
      <c r="F10"/>
    </row>
    <row r="11">
      <c r="A11" t="s">
        <v>104</v>
      </c>
      <c r="B11">
        <v>4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5">
        <f>"GRO_CDC_206SOVo · GRO.SAUCES · référence : "&amp;Besoins!B3&amp;" "&amp;Besoins!C3&amp;" · multiplicateur réglable sur la feuille ""Besoins"""</f>
        <v>GRO_CDC_206SOVo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Procedure!D2</f>
        <v>Confectionner la sauce suprême selon la recette de base. Ajouter 1 kg de galets d'oseille surgelée.</v>
      </c>
      <c r="C5"/>
      <c r="D5"/>
    </row>
    <row r="6">
      <c r="A6"/>
      <c r="B6" t="s">
        <v>115</v>
      </c>
      <c r="C6" s="11">
        <f>'Besoins'!$B$2*100</f>
        <v>100</v>
      </c>
      <c r="D6" t="s">
        <v>24</v>
      </c>
    </row>
    <row r="7">
      <c r="A7"/>
      <c r="B7" t="str">
        <f>Besoins!B17</f>
        <v>Oseille surgelee (galets)</v>
      </c>
      <c r="C7" s="11">
        <f>Besoins!E17</f>
        <v>1</v>
      </c>
      <c r="D7" t="str">
        <f>Besoins!F17</f>
        <v>kg</v>
      </c>
    </row>
    <row r="8">
      <c r="A8" t="s" s="17">
        <v>116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7">
        <v>114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116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118</v>
      </c>
      <c r="C13" s="11">
        <f>'Besoins'!$B$2*8</f>
        <v>8</v>
      </c>
      <c r="D13" t="s">
        <v>34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 t="s" s="17">
        <v>119</v>
      </c>
      <c r="B18" t="str" s="14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Besoins!B16</f>
        <v>Crème fraîche liquide 15% MG allégée</v>
      </c>
      <c r="C19" s="11">
        <f>Besoins!E16</f>
        <v>2</v>
      </c>
      <c r="D19" t="str">
        <f>Besoins!F16</f>
        <v>lt</v>
      </c>
    </row>
    <row r="20">
      <c r="A20"/>
      <c r="B20" t="str">
        <f>Besoins!B15</f>
        <v>Beurre doux 82% MG plaquette</v>
      </c>
      <c r="C20" s="11">
        <f>Besoins!E15</f>
        <v>0.5</v>
      </c>
      <c r="D20" t="str">
        <f>Besoins!F15</f>
        <v>kg</v>
      </c>
    </row>
    <row r="21">
      <c r="A21"/>
      <c r="B21"/>
      <c r="C21"/>
      <c r="D21"/>
    </row>
    <row r="22">
      <c r="A22" t="s" s="16">
        <v>120</v>
      </c>
      <c r="B22"/>
      <c r="C22"/>
      <c r="D22"/>
    </row>
    <row r="23">
      <c r="A23" t="s" s="17">
        <v>114</v>
      </c>
      <c r="B23" t="str" s="14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Besoins!B8</f>
        <v>EAU</v>
      </c>
      <c r="C24" s="11">
        <f>Besoins!E8</f>
        <v>6.2</v>
      </c>
      <c r="D24" t="str">
        <f>Besoins!F8</f>
        <v>lt</v>
      </c>
    </row>
    <row r="25">
      <c r="A25"/>
      <c r="B25" t="str">
        <f>Besoins!B7</f>
        <v>Vin blanc sec de cuisson</v>
      </c>
      <c r="C25" s="11">
        <f>Besoins!E7</f>
        <v>1.6</v>
      </c>
      <c r="D25" t="str">
        <f>Besoins!F7</f>
        <v>lt</v>
      </c>
    </row>
    <row r="26">
      <c r="A26"/>
      <c r="B26" t="str">
        <f>Besoins!B13</f>
        <v>Fonds Brun Lié (Knorr Professional)</v>
      </c>
      <c r="C26" s="11">
        <f>Besoins!E13</f>
        <v>0.2</v>
      </c>
      <c r="D26" t="str">
        <f>Besoins!F13</f>
        <v>kg</v>
      </c>
    </row>
    <row r="27">
      <c r="A27"/>
      <c r="B27"/>
      <c r="C27"/>
      <c r="D27"/>
    </row>
    <row r="28">
      <c r="A28" t="s" s="16">
        <v>121</v>
      </c>
      <c r="B28"/>
      <c r="C28"/>
      <c r="D28"/>
    </row>
    <row r="29">
      <c r="A29" t="s" s="17">
        <v>114</v>
      </c>
      <c r="B29" t="str" s="14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Besoins!B14</f>
        <v>Beurre de cuisine bloc 10 kg</v>
      </c>
      <c r="C30" s="11">
        <f>Besoins!E14</f>
        <v>0.325</v>
      </c>
      <c r="D30" t="str">
        <f>Besoins!F14</f>
        <v>kg</v>
      </c>
    </row>
    <row r="31">
      <c r="A31"/>
      <c r="B31" t="str">
        <f>Besoins!B9</f>
        <v>farine de blé tamisée type 55</v>
      </c>
      <c r="C31" s="11">
        <f>Besoins!E9</f>
        <v>0.325</v>
      </c>
      <c r="D31" t="str">
        <f>Besoins!F9</f>
        <v>kg</v>
      </c>
    </row>
    <row r="32">
      <c r="A32" t="s" s="17">
        <v>116</v>
      </c>
      <c r="B32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Besoins!B14</f>
        <v>Beurre de cuisine bloc 10 kg</v>
      </c>
      <c r="C33" s="11">
        <f>Besoins!E14</f>
        <v>0.325</v>
      </c>
      <c r="D33" t="str">
        <f>Besoins!F14</f>
        <v>kg</v>
      </c>
    </row>
    <row r="34">
      <c r="A34"/>
      <c r="B34" t="str">
        <f>Besoins!B9</f>
        <v>farine de blé tamisée type 55</v>
      </c>
      <c r="C34" s="11">
        <f>Besoins!E9</f>
        <v>0.325</v>
      </c>
      <c r="D34" t="str">
        <f>Besoins!F9</f>
        <v>kg</v>
      </c>
    </row>
    <row r="35">
      <c r="A35" t="s" s="17">
        <v>119</v>
      </c>
      <c r="B35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8">
        <f>"ℹ "&amp;Procedure!E10</f>
        <v>ℹ</v>
      </c>
      <c r="C36"/>
      <c r="D36"/>
    </row>
    <row r="37">
      <c r="A37" t="s" s="17">
        <v>122</v>
      </c>
      <c r="B37" t="str" s="14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2026-09-24T16:33:36Z</dcterms:created>
  <dc:title>SAUCE SUPRÊME À L'OSEILLE (VOLA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2026-09-24T16:33:36Z</dcterms:modified>
  <cp:revision>1</cp:revision>
</cp:coreProperties>
</file>