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<sst xmlns="http://schemas.openxmlformats.org/spreadsheetml/2006/main" count="51" uniqueCount="51">
  <si>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</si>
  <si>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</si>
  <si>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</si>
  <si>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</si>
  <si>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</si>
  <si>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</si>
  <si>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</si>
  <si>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</si>
  <si>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</si>
  <si>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</si>
  <si>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</si>
  <si>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</si>
  <si>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REGLISSE-BAT</t>
  </si>
  <si>
    <t>Bâtons de réglisse</t>
  </si>
  <si>
    <t>Épices en poudre et graines</t>
  </si>
  <si>
    <t>kg</t>
  </si>
  <si>
    <t>RNM57224434</t>
  </si>
  <si>
    <t>CRÈME ANGLAISE 1 litre</t>
  </si>
  <si>
    <t>Produits laitiers et œufs</t>
  </si>
  <si>
    <t>CRE-FRAICHE-LI</t>
  </si>
  <si>
    <t>Crème fraîche liquide 15% MG allégée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</si>
  <si>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</si>
  <si>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</si>
  <si>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</si>
  <si>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</si>
  <si>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</si>
  <si>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</si>
  <si>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</si>
  <si>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</si>
  <si>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</si>
  <si>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À LA RÉGLISSE</t>
  </si>
  <si>
    <t>Infuser — Porter à ébullition la crème fraîche et les bâtons de réglisse fendus dans le sens de la longueur. Laisser infuser.</t>
  </si>
  <si>
    <t>Ajouter — Ajouter l'infusion de réglisse à la crème anglaise.</t>
  </si>
  <si>
    <t>CRÈME ANGLAISE UHT (BASE)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</si>
  <si>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</si>
  <si>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</si>
  <si>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</si>
  <si>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</si>
  <si>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</si>
  <si>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UHT (BASE)</t>
  </si>
  <si>
    <t xml:space="preserve">        ↳ CRÈME ANGLAISE 1 litre</t>
  </si>
  <si>
    <t>matiere</t>
  </si>
  <si>
    <t xml:space="preserve">    ↳ Crème fraîche liquide 15% MG allégée</t>
  </si>
  <si>
    <t xml:space="preserve">    ↳ Bâtons de réglisse</t>
  </si>
  <si>
    <t>Fiche technique — CRÈME ANGLAISE À LA RÉGLISSE</t>
  </si>
  <si>
    <t>CRÈME ANGLAISE À LA RÉGLISSE  GRO_CDC_221F</t>
  </si>
  <si>
    <t>1.</t>
  </si>
  <si>
    <t>2.</t>
  </si>
  <si>
    <t xml:space="preserve">    CRÈME ANGLAISE UHT (BASE)</t>
  </si>
  <si>
    <t>↳ CRÈME ANGLAISE UHT (BASE)  GRO_CDC_221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</si>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</sst>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15</v>
      </c>
      <c r="G7" s="8">
        <f>E7*30</f>
        <v>90</v>
      </c>
    </row>
    <row r="8">
      <c r="A8" t="s">
        <v>16</v>
      </c>
      <c r="B8" t="s">
        <v>17</v>
      </c>
      <c r="C8" t="s">
        <v>18</v>
      </c>
      <c r="D8" s="4">
        <v>0.16</v>
      </c>
      <c r="E8" s="6">
        <f>D8*$B$2</f>
        <v>0.16</v>
      </c>
      <c r="F8" t="s">
        <v>3</v>
      </c>
      <c r="G8" s="8">
        <f>E8*2.77</f>
        <v>0.4432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8">
        <f>E9*2.2</f>
        <v>1.1</v>
      </c>
    </row>
    <row r="10">
      <c r="A10"/>
      <c r="B10"/>
      <c r="C10"/>
      <c r="D10"/>
      <c r="E10"/>
      <c r="F10" t="s" s="9">
        <v>23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1">
        <v>31</v>
      </c>
      <c r="E2" t="s" s="11"/>
      <c r="F2"/>
    </row>
    <row r="3">
      <c r="A3" t="s">
        <v>30</v>
      </c>
      <c r="B3">
        <v>2</v>
      </c>
      <c r="C3"/>
      <c r="D3" t="s" s="11">
        <v>32</v>
      </c>
      <c r="E3" t="s" s="11"/>
      <c r="F3"/>
    </row>
    <row r="4">
      <c r="A4" t="s">
        <v>33</v>
      </c>
      <c r="B4">
        <v>1</v>
      </c>
      <c r="C4"/>
      <c r="D4" t="inlineStr" s="11">
        <is>
          <t>Base — Crème anglaise UHT prête à l'emploi. Base neutre non transformée à ce stade, chaque parfum (221A-F) part de cette base et lui ajoute ses propres éléments (voir fiches dédiées).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'Besoins'!$B$2*4</f>
        <v>4</v>
      </c>
      <c r="E3" t="s">
        <v>22</v>
      </c>
    </row>
    <row r="4">
      <c r="A4">
        <v>2</v>
      </c>
      <c r="B4" t="s">
        <v>40</v>
      </c>
      <c r="C4" t="s">
        <v>41</v>
      </c>
      <c r="D4" s="6">
        <f>'Besoins'!$B$2*0.16</f>
        <v>0.16</v>
      </c>
      <c r="E4" t="s">
        <v>3</v>
      </c>
    </row>
    <row r="5">
      <c r="A5">
        <v>1</v>
      </c>
      <c r="B5" t="s">
        <v>42</v>
      </c>
      <c r="C5" t="s">
        <v>41</v>
      </c>
      <c r="D5" s="6">
        <f>'Besoins'!$B$2*0.5</f>
        <v>0.5</v>
      </c>
      <c r="E5" t="s">
        <v>22</v>
      </c>
    </row>
    <row r="6">
      <c r="A6">
        <v>1</v>
      </c>
      <c r="B6" t="s">
        <v>43</v>
      </c>
      <c r="C6" t="s">
        <v>41</v>
      </c>
      <c r="D6" s="6">
        <f>'Besoins'!$B$2*3</f>
        <v>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2">
        <f>"GRO_CDC_221F · CUI.PATES · référence : "&amp;Besoins!B3&amp;" "&amp;Besoins!C3&amp;" · multiplicateur réglable sur la feuille ""Besoins"""</f>
        <v>GRO_CDC_221F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 t="s" s="14">
        <v>46</v>
      </c>
      <c r="B5" t="str" s="11">
        <f>Procedure!D2</f>
        <v>Infuser — Porter à ébullition la crème fraîche et les bâtons de réglisse fendus dans le sens de la longueur. Laisser infuser.</v>
      </c>
      <c r="C5"/>
      <c r="D5"/>
    </row>
    <row r="6">
      <c r="A6"/>
      <c r="B6" t="str">
        <f>Besoins!B9</f>
        <v>Crème fraîche liquide 15% MG allégée</v>
      </c>
      <c r="C6" s="6">
        <f>Besoins!E9</f>
        <v>0.5</v>
      </c>
      <c r="D6" t="str">
        <f>Besoins!F9</f>
        <v>lt</v>
      </c>
    </row>
    <row r="7">
      <c r="A7"/>
      <c r="B7" t="str">
        <f>Besoins!B7</f>
        <v>Bâtons de réglisse</v>
      </c>
      <c r="C7" s="6">
        <f>Besoins!E7</f>
        <v>3</v>
      </c>
      <c r="D7" t="str">
        <f>Besoins!F7</f>
        <v>pc</v>
      </c>
    </row>
    <row r="8">
      <c r="A8" t="s" s="14">
        <v>47</v>
      </c>
      <c r="B8" t="str" s="11">
        <f>Procedure!D3</f>
        <v>Ajouter — Ajouter l'infusion de réglisse à la crème anglaise.</v>
      </c>
      <c r="C8"/>
      <c r="D8"/>
    </row>
    <row r="9">
      <c r="A9"/>
      <c r="B9" t="s">
        <v>48</v>
      </c>
      <c r="C9" s="6">
        <f>'Besoins'!$B$2*4</f>
        <v>4</v>
      </c>
      <c r="D9" t="s">
        <v>22</v>
      </c>
    </row>
    <row r="10">
      <c r="A10"/>
      <c r="B10"/>
      <c r="C10"/>
      <c r="D10"/>
    </row>
    <row r="11">
      <c r="A11" t="s" s="13">
        <v>49</v>
      </c>
      <c r="B11"/>
      <c r="C11"/>
      <c r="D11"/>
    </row>
    <row r="12">
      <c r="A12" t="s" s="14">
        <v>46</v>
      </c>
      <c r="B12" t="str" s="11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6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5">
        <v>50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2026-09-24T14:51:43Z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2026-09-24T14:51:43Z</dcterms:modified>
  <cp:revision>1</cp:revision>
</cp:coreProperties>
</file>