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<sst xmlns="http://schemas.openxmlformats.org/spreadsheetml/2006/main" count="54" uniqueCount="54">
  <si>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</si>
  <si>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</si>
  <si>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</si>
  <si>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</si>
  <si>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</si>
  <si>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</si>
  <si>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</si>
  <si>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</si>
  <si>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</si>
  <si>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</si>
  <si>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</si>
  <si>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</si>
  <si>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</si>
  <si>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</si>
  <si>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</si>
  <si>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</si>
  <si>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</si>
  <si>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</si>
  <si>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</si>
  <si>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</si>
  <si>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</si>
  <si>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</si>
  <si>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</si>
  <si>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</si>
  <si>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</si>
  <si>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Recette</t>
  </si>
  <si>
    <t>#</t>
  </si>
  <si>
    <t>Verbe</t>
  </si>
  <si>
    <t>Étape</t>
  </si>
  <si>
    <t>Précision technique</t>
  </si>
  <si>
    <t>Durée</t>
  </si>
  <si>
    <t>MERINGUE FRANÇAISE</t>
  </si>
  <si>
    <t>Suggestions — On utilise ces meringues pour des coques de gâteaux, des petits fours, etc. Les blancs d'œufs non utilisés peuvent être employés à cette occasion.</t>
  </si>
  <si>
    <t>Niveau</t>
  </si>
  <si>
    <t>Composant</t>
  </si>
  <si>
    <t>Type</t>
  </si>
  <si>
    <t>Quantité (× multiplicateur, voir feuille Besoins)</t>
  </si>
  <si>
    <t>recette</t>
  </si>
  <si>
    <t xml:space="preserve">    ↳ Sucre blanc cristal sac 25 kg</t>
  </si>
  <si>
    <t>matiere</t>
  </si>
  <si>
    <t xml:space="preserve">    ↳ Sucre glace tamisé</t>
  </si>
  <si>
    <t xml:space="preserve">    ↳ Beurre doux 82% MG plaquette</t>
  </si>
  <si>
    <t xml:space="preserve">    ↳ BLANC D'OEUF (P) (conv.)</t>
  </si>
  <si>
    <t>conversion</t>
  </si>
  <si>
    <t>Fiche technique — MERINGUE FRANÇAISE</t>
  </si>
  <si>
    <t>MERINGUE FRANÇAISE  GRO_CDC_219</t>
  </si>
  <si>
    <t>1.</t>
  </si>
  <si>
    <t>2.</t>
  </si>
  <si>
    <t>3.</t>
  </si>
  <si>
    <t xml:space="preserve">    BLANC D'OEUF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</si>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</sst>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16</v>
      </c>
      <c r="E7" s="6">
        <f>D7*$B$2</f>
        <v>16</v>
      </c>
      <c r="F7" t="s">
        <v>3</v>
      </c>
      <c r="G7" s="9">
        <f>E7*0.27</f>
        <v>4.32</v>
      </c>
    </row>
    <row r="8">
      <c r="A8" t="s">
        <v>15</v>
      </c>
      <c r="B8" t="s">
        <v>16</v>
      </c>
      <c r="C8" t="s">
        <v>17</v>
      </c>
      <c r="D8" s="4">
        <v>0.1</v>
      </c>
      <c r="E8" s="6">
        <f>D8*$B$2</f>
        <v>0.1</v>
      </c>
      <c r="F8" t="s">
        <v>18</v>
      </c>
      <c r="G8" s="9">
        <f>E8*5.2</f>
        <v>0.52</v>
      </c>
    </row>
    <row r="9">
      <c r="A9" t="s">
        <v>19</v>
      </c>
      <c r="B9" t="s">
        <v>20</v>
      </c>
      <c r="C9" t="s">
        <v>21</v>
      </c>
      <c r="D9" s="4">
        <v>2</v>
      </c>
      <c r="E9" s="6">
        <f>D9*$B$2</f>
        <v>2</v>
      </c>
      <c r="F9" t="s">
        <v>18</v>
      </c>
      <c r="G9" s="9">
        <f>E9*0.82</f>
        <v>1.64</v>
      </c>
    </row>
    <row r="10">
      <c r="A10" t="s">
        <v>22</v>
      </c>
      <c r="B10" t="s">
        <v>23</v>
      </c>
      <c r="C10" t="s">
        <v>21</v>
      </c>
      <c r="D10" s="4">
        <v>0.2</v>
      </c>
      <c r="E10" s="6">
        <f>D10*$B$2</f>
        <v>0.2</v>
      </c>
      <c r="F10" t="s">
        <v>18</v>
      </c>
      <c r="G10" s="9">
        <f>E10*1.05</f>
        <v>0.21</v>
      </c>
    </row>
    <row r="11">
      <c r="A11"/>
      <c r="B11"/>
      <c r="C11"/>
      <c r="D11"/>
      <c r="E11"/>
      <c r="F11" t="s" s="10">
        <v>24</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25</v>
      </c>
      <c r="B1" t="s" s="7">
        <v>26</v>
      </c>
      <c r="C1" t="s" s="7">
        <v>27</v>
      </c>
      <c r="D1" t="s" s="7">
        <v>28</v>
      </c>
      <c r="E1" t="s" s="7">
        <v>29</v>
      </c>
      <c r="F1" t="s" s="7">
        <v>30</v>
      </c>
    </row>
    <row r="2">
      <c r="A2" t="s">
        <v>31</v>
      </c>
      <c r="B2">
        <v>1</v>
      </c>
      <c r="C2"/>
      <c r="D2" t="inlineStr" s="12">
        <is>
          <t>Mise en place du poste de travail — Vérifier les D.L.C., peser les denrées, sélectionner le matériel. Désinfecter le matériel et le poste de travail suivant les protocoles.</t>
        </is>
      </c>
      <c r="E2" t="s" s="12"/>
      <c r="F2"/>
    </row>
    <row r="3">
      <c r="A3" t="s">
        <v>31</v>
      </c>
      <c r="B3">
        <v>2</v>
      </c>
      <c r="C3"/>
      <c r="D3" t="inlineStr" s="12">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2"/>
      <c r="F3"/>
    </row>
    <row r="4">
      <c r="A4" t="s">
        <v>31</v>
      </c>
      <c r="B4">
        <v>3</v>
      </c>
      <c r="C4"/>
      <c r="D4" t="inlineStr" s="12">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2"/>
      <c r="F4"/>
    </row>
    <row r="5">
      <c r="A5" t="s">
        <v>31</v>
      </c>
      <c r="B5">
        <v>4</v>
      </c>
      <c r="C5"/>
      <c r="D5" t="inlineStr" s="12">
        <is>
          <t>Pocher les meringues sur plaques — À la poche, dresser la pâte à meringue sur les plaques, suivant la forme voulue. Saupoudrer légèrement de sucre glace (facultatif).</t>
        </is>
      </c>
      <c r="E5" t="s" s="12"/>
      <c r="F5"/>
    </row>
    <row r="6">
      <c r="A6" t="s">
        <v>31</v>
      </c>
      <c r="B6">
        <v>5</v>
      </c>
      <c r="C6"/>
      <c r="D6" t="inlineStr" s="12">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2"/>
      <c r="F6"/>
    </row>
    <row r="7">
      <c r="A7" t="s">
        <v>31</v>
      </c>
      <c r="B7">
        <v>6</v>
      </c>
      <c r="C7"/>
      <c r="D7" t="s" s="12">
        <v>32</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31</v>
      </c>
      <c r="C2" t="s">
        <v>37</v>
      </c>
      <c r="D2" s="6">
        <f>'Besoins'!$B$2*100</f>
        <v>100</v>
      </c>
      <c r="E2" t="s">
        <v>3</v>
      </c>
    </row>
    <row r="3">
      <c r="A3">
        <v>1</v>
      </c>
      <c r="B3" t="s">
        <v>38</v>
      </c>
      <c r="C3" t="s">
        <v>39</v>
      </c>
      <c r="D3" s="6">
        <f>'Besoins'!$B$2*2</f>
        <v>2</v>
      </c>
      <c r="E3" t="s">
        <v>18</v>
      </c>
    </row>
    <row r="4">
      <c r="A4">
        <v>1</v>
      </c>
      <c r="B4" t="s">
        <v>40</v>
      </c>
      <c r="C4" t="s">
        <v>39</v>
      </c>
      <c r="D4" s="6">
        <f>'Besoins'!$B$2*0.2</f>
        <v>0.2</v>
      </c>
      <c r="E4" t="s">
        <v>18</v>
      </c>
    </row>
    <row r="5">
      <c r="A5">
        <v>1</v>
      </c>
      <c r="B5" t="s">
        <v>41</v>
      </c>
      <c r="C5" t="s">
        <v>39</v>
      </c>
      <c r="D5" s="6">
        <f>'Besoins'!$B$2*0.1</f>
        <v>0.1</v>
      </c>
      <c r="E5" t="s">
        <v>18</v>
      </c>
    </row>
    <row r="6">
      <c r="A6">
        <v>1</v>
      </c>
      <c r="B6" t="s">
        <v>42</v>
      </c>
      <c r="C6" t="s">
        <v>43</v>
      </c>
      <c r="D6" s="6">
        <f>'Besoins'!$B$2*32</f>
        <v>32</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44</v>
      </c>
      <c r="B1"/>
      <c r="C1"/>
      <c r="D1"/>
    </row>
    <row r="2">
      <c r="A2" t="str" s="13">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4">
        <v>45</v>
      </c>
      <c r="B4"/>
      <c r="C4"/>
      <c r="D4"/>
    </row>
    <row r="5">
      <c r="A5" t="s" s="15">
        <v>46</v>
      </c>
      <c r="B5" t="str" s="12">
        <f>Procedure!D2</f>
        <v>Mise en place du poste de travail — Vérifier les D.L.C., peser les denrées, sélectionner le matériel. Désinfecter le matériel et le poste de travail suivant les protocoles.</v>
      </c>
      <c r="C5"/>
      <c r="D5"/>
    </row>
    <row r="6">
      <c r="A6" t="s" s="15">
        <v>47</v>
      </c>
      <c r="B6" t="str" s="12">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6">
        <f>Besoins!E8</f>
        <v>0.1</v>
      </c>
      <c r="D7" t="str">
        <f>Besoins!F8</f>
        <v>kg</v>
      </c>
    </row>
    <row r="8">
      <c r="A8" t="s" s="15">
        <v>48</v>
      </c>
      <c r="B8" t="str" s="12">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6">
        <f>Besoins!E9</f>
        <v>2</v>
      </c>
      <c r="D9" t="str">
        <f>Besoins!F9</f>
        <v>kg</v>
      </c>
    </row>
    <row r="10">
      <c r="A10"/>
      <c r="B10" t="str">
        <f>Besoins!B10</f>
        <v>Sucre glace tamisé</v>
      </c>
      <c r="C10" s="6">
        <f>Besoins!E10</f>
        <v>0.2</v>
      </c>
      <c r="D10" t="str">
        <f>Besoins!F10</f>
        <v>kg</v>
      </c>
    </row>
    <row r="11">
      <c r="A11"/>
      <c r="B11" t="str">
        <f>Besoins!B8</f>
        <v>Beurre doux 82% MG plaquette</v>
      </c>
      <c r="C11" s="6">
        <f>Besoins!E8</f>
        <v>0.1</v>
      </c>
      <c r="D11" t="str">
        <f>Besoins!F8</f>
        <v>kg</v>
      </c>
    </row>
    <row r="12">
      <c r="A12"/>
      <c r="B12" t="s">
        <v>49</v>
      </c>
      <c r="C12" s="6">
        <f>'Besoins'!$B$2*32</f>
        <v>32</v>
      </c>
      <c r="D12" t="s">
        <v>3</v>
      </c>
    </row>
    <row r="13">
      <c r="A13" t="s" s="15">
        <v>50</v>
      </c>
      <c r="B13" t="str" s="12">
        <f>Procedure!D5</f>
        <v>Pocher les meringues sur plaques — À la poche, dresser la pâte à meringue sur les plaques, suivant la forme voulue. Saupoudrer légèrement de sucre glace (facultatif).</v>
      </c>
      <c r="C13"/>
      <c r="D13"/>
    </row>
    <row r="14">
      <c r="A14"/>
      <c r="B14" t="str">
        <f>Besoins!B10</f>
        <v>Sucre glace tamisé</v>
      </c>
      <c r="C14" s="6">
        <f>Besoins!E10</f>
        <v>0.2</v>
      </c>
      <c r="D14" t="str">
        <f>Besoins!F10</f>
        <v>kg</v>
      </c>
    </row>
    <row r="15">
      <c r="A15" t="s" s="15">
        <v>51</v>
      </c>
      <c r="B15" t="str" s="12">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5">
        <v>52</v>
      </c>
      <c r="B16" t="str" s="12">
        <f>Procedure!D7</f>
        <v>Suggestions — On utilise ces meringues pour des coques de gâteaux, des petits fours, etc. Les blancs d'œufs non utilisés peuvent être employés à cette occasion.</v>
      </c>
      <c r="C16"/>
      <c r="D16"/>
    </row>
    <row r="17">
      <c r="A17"/>
      <c r="B17"/>
      <c r="C17"/>
      <c r="D17"/>
    </row>
    <row r="18">
      <c r="A18" t="s" s="16">
        <v>53</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2026-09-23T20:41:19Z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2026-09-23T20:41:19Z</dcterms:modified>
  <cp:revision>1</cp:revision>
</cp:coreProperties>
</file>