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<sst xmlns="http://schemas.openxmlformats.org/spreadsheetml/2006/main" count="64" uniqueCount="64">
  <si>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</si>
  <si>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</si>
  <si>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</si>
  <si>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</si>
  <si>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</si>
  <si>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</si>
  <si>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</si>
  <si>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</si>
  <si>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</si>
  <si>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</si>
  <si>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</si>
  <si>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</si>
  <si>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</si>
  <si>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</si>
  <si>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</si>
  <si>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</si>
  <si>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</si>
  <si>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</si>
  <si>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</si>
  <si>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</si>
  <si>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</si>
  <si>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</si>
  <si>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</si>
  <si>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</si>
  <si>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</si>
  <si>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</si>
  <si>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</si>
  <si>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</si>
  <si>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</si>
  <si>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Recette</t>
  </si>
  <si>
    <t>#</t>
  </si>
  <si>
    <t>Verbe</t>
  </si>
  <si>
    <t>Étape</t>
  </si>
  <si>
    <t>Précision technique</t>
  </si>
  <si>
    <t>Durée</t>
  </si>
  <si>
    <t>PÂTE À CHOUX</t>
  </si>
  <si>
    <t>DORURE</t>
  </si>
  <si>
    <t>Niveau</t>
  </si>
  <si>
    <t>Composant</t>
  </si>
  <si>
    <t>Type</t>
  </si>
  <si>
    <t>Quantité (× multiplicateur, voir feuille Besoins)</t>
  </si>
  <si>
    <t>recette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</si>
  <si>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</si>
  <si>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</si>
  <si>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</si>
  <si>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</si>
  <si>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</si>
  <si>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</si>
  <si>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</si>
  <si>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 xml:space="preserve">        ↳ OEUF (P) (conv.)</t>
  </si>
  <si>
    <t>conversion</t>
  </si>
  <si>
    <t>Fiche technique — PÂTE À CHOUX</t>
  </si>
  <si>
    <t>PÂTE À CHOUX  GRO_CDC_212</t>
  </si>
  <si>
    <t>1.</t>
  </si>
  <si>
    <t>2.</t>
  </si>
  <si>
    <t xml:space="preserve">    DORURE</t>
  </si>
  <si>
    <t>3.</t>
  </si>
  <si>
    <t>4.</t>
  </si>
  <si>
    <t>5.</t>
  </si>
  <si>
    <t>6.</t>
  </si>
  <si>
    <t>7.</t>
  </si>
  <si>
    <t>8.</t>
  </si>
  <si>
    <t>↳ DORURE  00000742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</si>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</sst>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1.818182</v>
      </c>
      <c r="E7" s="6">
        <f>D7*$B$2</f>
        <v>1.818182</v>
      </c>
      <c r="F7" t="s">
        <v>3</v>
      </c>
      <c r="G7" s="9">
        <f>E7*0.269999973</f>
        <v>0.490909</v>
      </c>
    </row>
    <row r="8">
      <c r="A8" t="s">
        <v>15</v>
      </c>
      <c r="B8" t="s">
        <v>16</v>
      </c>
      <c r="C8" t="s">
        <v>17</v>
      </c>
      <c r="D8" s="4">
        <v>1</v>
      </c>
      <c r="E8" s="6">
        <f>D8*$B$2</f>
        <v>1</v>
      </c>
      <c r="F8" t="s">
        <v>18</v>
      </c>
      <c r="G8" s="9">
        <f>E8*0.56</f>
        <v>0.56</v>
      </c>
    </row>
    <row r="9">
      <c r="A9" t="s">
        <v>19</v>
      </c>
      <c r="B9" t="s">
        <v>20</v>
      </c>
      <c r="C9" t="s">
        <v>21</v>
      </c>
      <c r="D9" s="4">
        <v>1</v>
      </c>
      <c r="E9" s="6">
        <f>D9*$B$2</f>
        <v>1</v>
      </c>
      <c r="F9" t="s">
        <v>18</v>
      </c>
      <c r="G9" s="9">
        <f>E9*3.6</f>
        <v>3.6</v>
      </c>
    </row>
    <row r="10">
      <c r="A10" t="s">
        <v>22</v>
      </c>
      <c r="B10" t="s">
        <v>23</v>
      </c>
      <c r="C10" t="s">
        <v>24</v>
      </c>
      <c r="D10" s="4">
        <v>1.5</v>
      </c>
      <c r="E10" s="6">
        <f>D10*$B$2</f>
        <v>1.5</v>
      </c>
      <c r="F10" t="s">
        <v>18</v>
      </c>
      <c r="G10" s="9">
        <f>E10*3.9</f>
        <v>5.85</v>
      </c>
    </row>
    <row r="11">
      <c r="A11" t="s">
        <v>25</v>
      </c>
      <c r="B11" t="s">
        <v>26</v>
      </c>
      <c r="C11" t="s">
        <v>27</v>
      </c>
      <c r="D11" s="4">
        <v>0.1</v>
      </c>
      <c r="E11" s="6">
        <f>D11*$B$2</f>
        <v>0.1</v>
      </c>
      <c r="F11" t="s">
        <v>18</v>
      </c>
      <c r="G11" s="9">
        <f>E11*0.82</f>
        <v>0.082</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35</v>
      </c>
      <c r="B3">
        <v>2</v>
      </c>
      <c r="C3"/>
      <c r="D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2"/>
      <c r="F3"/>
    </row>
    <row r="4">
      <c r="A4" t="s">
        <v>35</v>
      </c>
      <c r="B4">
        <v>3</v>
      </c>
      <c r="C4"/>
      <c r="D4"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2"/>
      <c r="F4"/>
    </row>
    <row r="5">
      <c r="A5" t="s">
        <v>35</v>
      </c>
      <c r="B5">
        <v>4</v>
      </c>
      <c r="C5"/>
      <c r="D5" t="inlineStr" s="12">
        <is>
          <t>Dessécher l'empois par évaporation — Aussitôt, positionner la cuve sur le batteur/mélangeur et à la feuille, en deuxième vitesse, dessécher l'appareil. En fin de dessèchement, la pâte ne doit pas coller à la feuille ni à la cuve.</t>
        </is>
      </c>
      <c r="E5" t="s" s="12"/>
      <c r="F5"/>
    </row>
    <row r="6">
      <c r="A6" t="s">
        <v>35</v>
      </c>
      <c r="B6">
        <v>5</v>
      </c>
      <c r="C6"/>
      <c r="D6"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2"/>
      <c r="F6"/>
    </row>
    <row r="7">
      <c r="A7" t="s">
        <v>35</v>
      </c>
      <c r="B7">
        <v>6</v>
      </c>
      <c r="C7"/>
      <c r="D7"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2"/>
      <c r="F7"/>
    </row>
    <row r="8">
      <c r="A8" t="s">
        <v>35</v>
      </c>
      <c r="B8">
        <v>7</v>
      </c>
      <c r="C8"/>
      <c r="D8"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2"/>
      <c r="F8"/>
    </row>
    <row r="9">
      <c r="A9" t="s">
        <v>35</v>
      </c>
      <c r="B9">
        <v>8</v>
      </c>
      <c r="C9"/>
      <c r="D9"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2"/>
      <c r="F9"/>
    </row>
    <row r="10">
      <c r="A10" t="s">
        <v>36</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'Besoins'!$B$2*1</f>
        <v>1</v>
      </c>
      <c r="E3" t="s">
        <v>18</v>
      </c>
    </row>
    <row r="4">
      <c r="A4">
        <v>1</v>
      </c>
      <c r="B4" t="s">
        <v>44</v>
      </c>
      <c r="C4" t="s">
        <v>43</v>
      </c>
      <c r="D4" s="6">
        <f>'Besoins'!$B$2*1</f>
        <v>1</v>
      </c>
      <c r="E4" t="s">
        <v>18</v>
      </c>
    </row>
    <row r="5">
      <c r="A5">
        <v>1</v>
      </c>
      <c r="B5" t="s">
        <v>45</v>
      </c>
      <c r="C5" t="s">
        <v>43</v>
      </c>
      <c r="D5" s="6">
        <f>'Besoins'!$B$2*0.1</f>
        <v>0.1</v>
      </c>
      <c r="E5" t="s">
        <v>18</v>
      </c>
    </row>
    <row r="6">
      <c r="A6">
        <v>1</v>
      </c>
      <c r="B6" t="s">
        <v>46</v>
      </c>
      <c r="C6" t="s">
        <v>43</v>
      </c>
      <c r="D6" s="6">
        <f>'Besoins'!$B$2*1.5</f>
        <v>1.5</v>
      </c>
      <c r="E6" t="s">
        <v>47</v>
      </c>
    </row>
    <row r="7">
      <c r="A7">
        <v>1</v>
      </c>
      <c r="B7" t="s">
        <v>48</v>
      </c>
      <c r="C7" t="s">
        <v>41</v>
      </c>
      <c r="D7" s="6">
        <f>'Besoins'!$B$2*0.1</f>
        <v>0.1</v>
      </c>
      <c r="E7" t="s">
        <v>47</v>
      </c>
    </row>
    <row r="8">
      <c r="A8">
        <v>2</v>
      </c>
      <c r="B8" t="s">
        <v>49</v>
      </c>
      <c r="C8" t="s">
        <v>50</v>
      </c>
      <c r="D8" s="6">
        <f>'Besoins'!$B$2*1.8181818182</f>
        <v>1.818182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51</v>
      </c>
      <c r="B1"/>
      <c r="C1"/>
      <c r="D1"/>
    </row>
    <row r="2">
      <c r="A2" t="str" s="13">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4">
        <v>52</v>
      </c>
      <c r="B4"/>
      <c r="C4"/>
      <c r="D4"/>
    </row>
    <row r="5">
      <c r="A5" t="s" s="15">
        <v>53</v>
      </c>
      <c r="B5" t="str" s="12">
        <f>Procedure!D2</f>
        <v>Mise en place du poste de travail — Vérifier les D.L.C., peser les denrées, sélectionner le matériel nécessaire. Laver et désinfecter le matériel et le poste de travail en suivant les protocoles.</v>
      </c>
      <c r="C5"/>
      <c r="D5"/>
    </row>
    <row r="6">
      <c r="A6" t="s" s="15">
        <v>54</v>
      </c>
      <c r="B6" t="str" s="12">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55</v>
      </c>
      <c r="C7" s="6">
        <f>'Besoins'!$B$2*0.1</f>
        <v>0.1</v>
      </c>
      <c r="D7" t="s">
        <v>47</v>
      </c>
    </row>
    <row r="8">
      <c r="A8" t="s" s="15">
        <v>56</v>
      </c>
      <c r="B8" t="str" s="12">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6">
        <f>Besoins!E9</f>
        <v>1</v>
      </c>
      <c r="D9" t="str">
        <f>Besoins!F9</f>
        <v>kg</v>
      </c>
    </row>
    <row r="10">
      <c r="A10"/>
      <c r="B10" t="str">
        <f>Besoins!B8</f>
        <v>Farine de blé T55</v>
      </c>
      <c r="C10" s="6">
        <f>Besoins!E8</f>
        <v>1</v>
      </c>
      <c r="D10" t="str">
        <f>Besoins!F8</f>
        <v>kg</v>
      </c>
    </row>
    <row r="11">
      <c r="A11"/>
      <c r="B11" t="str">
        <f>Besoins!B11</f>
        <v>Sucre blanc cristal sac 25 kg</v>
      </c>
      <c r="C11" s="6">
        <f>Besoins!E11</f>
        <v>0.1</v>
      </c>
      <c r="D11" t="str">
        <f>Besoins!F11</f>
        <v>kg</v>
      </c>
    </row>
    <row r="12">
      <c r="A12" t="s" s="15">
        <v>57</v>
      </c>
      <c r="B12" t="str" s="12">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5">
        <v>58</v>
      </c>
      <c r="B13" t="str" s="12">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6">
        <f>Besoins!E10</f>
        <v>1.5</v>
      </c>
      <c r="D14" t="str">
        <f>Besoins!F10</f>
        <v>lt</v>
      </c>
    </row>
    <row r="15">
      <c r="A15" t="s" s="15">
        <v>59</v>
      </c>
      <c r="B15" t="str" s="12">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5">
        <v>60</v>
      </c>
      <c r="B16" t="str" s="12">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5">
        <v>61</v>
      </c>
      <c r="B17" t="str" s="12">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4">
        <v>62</v>
      </c>
      <c r="B19"/>
      <c r="C19"/>
      <c r="D19"/>
    </row>
    <row r="20">
      <c r="A20"/>
      <c r="B20"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7">
        <v>63</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2026-09-24T15:51:18Z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2026-09-24T15:51:18Z</dcterms:modified>
  <cp:revision>1</cp:revision>
</cp:coreProperties>
</file>