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<sst xmlns="http://schemas.openxmlformats.org/spreadsheetml/2006/main" count="67" uniqueCount="67">
  <si>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</si>
  <si>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</si>
  <si>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</si>
  <si>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</si>
  <si>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</si>
  <si>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</si>
  <si>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</si>
  <si>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</si>
  <si>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</si>
  <si>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</si>
  <si>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</si>
  <si>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</si>
  <si>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</si>
  <si>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</si>
  <si>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</si>
  <si>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</si>
  <si>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</si>
  <si>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</si>
  <si>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</si>
  <si>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</si>
  <si>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</si>
  <si>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</si>
  <si>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</si>
  <si>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</si>
  <si>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</si>
  <si>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</si>
  <si>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</si>
  <si>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</si>
  <si>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</si>
  <si>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</si>
  <si>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</si>
  <si>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</si>
  <si>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</si>
  <si>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</si>
  <si>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</si>
  <si>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</si>
  <si>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</si>
  <si>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</si>
  <si>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</si>
  <si>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</si>
  <si>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</si>
  <si>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</si>
  <si>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</si>
  <si>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</si>
  <si>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</si>
  <si>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</si>
  <si>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CAKE AUX OLIVES ET AU JAMBON (RECETTE B)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</si>
  <si>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</si>
  <si>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</si>
  <si>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</si>
  <si>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</si>
  <si>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</si>
  <si>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</si>
  <si>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</si>
  <si>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</si>
  <si>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</si>
  <si>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</si>
  <si>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</si>
  <si>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</si>
  <si>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</si>
  <si>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</si>
  <si>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Fiche technique — CAKE AUX OLIVES ET AU JAMBON (RECETTE B)</t>
  </si>
  <si>
    <t>CAKE AUX OLIVES ET AU JAMBON (RECETTE B)  GRO_CDC_026B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</si>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</sst>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E7*12.5</f>
        <v>0.125</v>
      </c>
    </row>
    <row r="8">
      <c r="A8" t="s">
        <v>16</v>
      </c>
      <c r="B8" t="s">
        <v>17</v>
      </c>
      <c r="C8" t="s">
        <v>18</v>
      </c>
      <c r="D8" s="4">
        <v>0.625</v>
      </c>
      <c r="E8" s="6">
        <f>D8*$B$2</f>
        <v>0.625</v>
      </c>
      <c r="F8" t="s">
        <v>19</v>
      </c>
      <c r="G8" s="8">
        <f>E8*14.95</f>
        <v>9.34375</v>
      </c>
    </row>
    <row r="9">
      <c r="A9" t="s">
        <v>20</v>
      </c>
      <c r="B9" t="s">
        <v>21</v>
      </c>
      <c r="C9" t="s">
        <v>22</v>
      </c>
      <c r="D9" s="4">
        <v>1.5</v>
      </c>
      <c r="E9" s="6">
        <f>D9*$B$2</f>
        <v>1.5</v>
      </c>
      <c r="F9" t="s">
        <v>15</v>
      </c>
      <c r="G9" s="8">
        <f>E9*0.56</f>
        <v>0.84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26</v>
      </c>
      <c r="G10" s="8">
        <f>E10*1.05</f>
        <v>0.525</v>
      </c>
    </row>
    <row r="11">
      <c r="A11" t="s">
        <v>27</v>
      </c>
      <c r="B11" t="s">
        <v>28</v>
      </c>
      <c r="C11" t="s">
        <v>29</v>
      </c>
      <c r="D11" s="4">
        <v>1.5</v>
      </c>
      <c r="E11" s="6">
        <f>D11*$B$2</f>
        <v>1.5</v>
      </c>
      <c r="F11" t="s">
        <v>15</v>
      </c>
      <c r="G11" s="8">
        <f>E11*7.2</f>
        <v>10.8</v>
      </c>
    </row>
    <row r="12">
      <c r="A12" t="s">
        <v>30</v>
      </c>
      <c r="B12" t="s">
        <v>31</v>
      </c>
      <c r="C12" t="s">
        <v>32</v>
      </c>
      <c r="D12" s="4">
        <v>0.06</v>
      </c>
      <c r="E12" s="6">
        <f>D12*$B$2</f>
        <v>0.06</v>
      </c>
      <c r="F12" t="s">
        <v>15</v>
      </c>
      <c r="G12" s="8">
        <f>E12*4.2</f>
        <v>0.252</v>
      </c>
    </row>
    <row r="13">
      <c r="A13" t="s">
        <v>33</v>
      </c>
      <c r="B13" t="s">
        <v>34</v>
      </c>
      <c r="C13" t="s">
        <v>35</v>
      </c>
      <c r="D13" s="4">
        <v>0.035</v>
      </c>
      <c r="E13" s="6">
        <f>D13*$B$2</f>
        <v>0.035</v>
      </c>
      <c r="F13" t="s">
        <v>15</v>
      </c>
      <c r="G13" s="8">
        <f>E13*0.35</f>
        <v>0.01225</v>
      </c>
    </row>
    <row r="14">
      <c r="A14" t="s">
        <v>36</v>
      </c>
      <c r="B14" t="s">
        <v>37</v>
      </c>
      <c r="C14" t="s">
        <v>38</v>
      </c>
      <c r="D14" s="4">
        <v>2</v>
      </c>
      <c r="E14" s="6">
        <f>D14*$B$2</f>
        <v>2</v>
      </c>
      <c r="F14" t="s">
        <v>15</v>
      </c>
      <c r="G14" s="8">
        <f>E14*10.6</f>
        <v>21.2</v>
      </c>
    </row>
    <row r="15">
      <c r="A15"/>
      <c r="B15"/>
      <c r="C15"/>
      <c r="D15"/>
      <c r="E15"/>
      <c r="F15" t="s" s="9">
        <v>39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/>
      <c r="D2" t="inlineStr" s="11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1"/>
      <c r="F2"/>
    </row>
    <row r="3">
      <c r="A3" t="s">
        <v>46</v>
      </c>
      <c r="B3">
        <v>2</v>
      </c>
      <c r="C3"/>
      <c r="D3" t="inlineStr" s="11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1"/>
      <c r="F3"/>
    </row>
    <row r="4">
      <c r="A4" t="s">
        <v>46</v>
      </c>
      <c r="B4">
        <v>3</v>
      </c>
      <c r="C4"/>
      <c r="D4" t="inlineStr" s="11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46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'Besoins'!$B$2*1.5</f>
        <v>1.5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'Besoins'!$B$2*0.5</f>
        <v>0.5</v>
      </c>
      <c r="E4" t="s">
        <v>26</v>
      </c>
    </row>
    <row r="5">
      <c r="A5">
        <v>1</v>
      </c>
      <c r="B5" t="s">
        <v>55</v>
      </c>
      <c r="C5" t="s">
        <v>53</v>
      </c>
      <c r="D5" s="6">
        <f>'Besoins'!$B$2*0.06</f>
        <v>0.06</v>
      </c>
      <c r="E5" t="s">
        <v>15</v>
      </c>
    </row>
    <row r="6">
      <c r="A6">
        <v>1</v>
      </c>
      <c r="B6" t="s">
        <v>56</v>
      </c>
      <c r="C6" t="s">
        <v>53</v>
      </c>
      <c r="D6" s="6">
        <f>'Besoins'!$B$2*1.5</f>
        <v>1.5</v>
      </c>
      <c r="E6" t="s">
        <v>15</v>
      </c>
    </row>
    <row r="7">
      <c r="A7">
        <v>1</v>
      </c>
      <c r="B7" t="s">
        <v>57</v>
      </c>
      <c r="C7" t="s">
        <v>53</v>
      </c>
      <c r="D7" s="6">
        <f>'Besoins'!$B$2*2</f>
        <v>2</v>
      </c>
      <c r="E7" t="s">
        <v>15</v>
      </c>
    </row>
    <row r="8">
      <c r="A8">
        <v>1</v>
      </c>
      <c r="B8" t="s">
        <v>58</v>
      </c>
      <c r="C8" t="s">
        <v>53</v>
      </c>
      <c r="D8" s="6">
        <f>'Besoins'!$B$2*0.625</f>
        <v>0.625</v>
      </c>
      <c r="E8" t="s">
        <v>19</v>
      </c>
    </row>
    <row r="9">
      <c r="A9">
        <v>1</v>
      </c>
      <c r="B9" t="s">
        <v>59</v>
      </c>
      <c r="C9" t="s">
        <v>53</v>
      </c>
      <c r="D9" s="6">
        <f>'Besoins'!$B$2*0.035</f>
        <v>0.035</v>
      </c>
      <c r="E9" t="s">
        <v>15</v>
      </c>
    </row>
    <row r="10">
      <c r="A10">
        <v>1</v>
      </c>
      <c r="B10" t="s">
        <v>60</v>
      </c>
      <c r="C10" t="s">
        <v>53</v>
      </c>
      <c r="D10" s="6">
        <f>'Besoins'!$B$2*0.01</f>
        <v>0.01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4">
        <v>64</v>
      </c>
      <c r="B6" t="str" s="11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6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6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6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6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6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6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6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6">
        <f>Besoins!E7</f>
        <v>0.01</v>
      </c>
      <c r="D14" t="str">
        <f>Besoins!F7</f>
        <v>kg</v>
      </c>
    </row>
    <row r="15">
      <c r="A15" t="s" s="14">
        <v>65</v>
      </c>
      <c r="B15" t="str" s="11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5">
        <v>66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2026-09-24T15:50:22Z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2026-09-24T15:50:22Z</dcterms:modified>
  <cp:revision>1</cp:revision>
</cp:coreProperties>
</file>