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<sst xmlns="http://schemas.openxmlformats.org/spreadsheetml/2006/main" count="84" uniqueCount="84">
  <si>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</si>
  <si>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</si>
  <si>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</si>
  <si>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</si>
  <si>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</si>
  <si>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</si>
  <si>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</si>
  <si>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</si>
  <si>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</si>
  <si>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</si>
  <si>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</si>
  <si>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</si>
  <si>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</si>
  <si>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</si>
  <si>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</si>
  <si>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</si>
  <si>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</si>
  <si>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</si>
  <si>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</si>
  <si>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</si>
  <si>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</si>
  <si>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</si>
  <si>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</si>
  <si>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</si>
  <si>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</si>
  <si>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</si>
  <si>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</si>
  <si>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</si>
  <si>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</si>
  <si>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</si>
  <si>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</si>
  <si>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</si>
  <si>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</si>
  <si>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</si>
  <si>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</si>
  <si>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</si>
  <si>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</si>
  <si>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</si>
  <si>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</si>
  <si>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</si>
  <si>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</si>
  <si>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</si>
  <si>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</si>
  <si>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</si>
  <si>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</si>
  <si>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Pizza jambon tomate (Ferrandi)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</si>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</sst>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0.84</v>
      </c>
      <c r="C3" t="s" s="5">
        <v>3</v>
      </c>
      <c r="D3"/>
      <c r="E3"/>
      <c r="F3"/>
    </row>
    <row r="4">
      <c r="A4" t="s">
        <v>4</v>
      </c>
      <c r="B4" s="6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 s="9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8">
        <f>E10*7.5</f>
        <v>0.15</v>
      </c>
    </row>
    <row r="11">
      <c r="A11" t="s">
        <v>26</v>
      </c>
      <c r="B11" t="s">
        <v>27</v>
      </c>
      <c r="C11" t="s">
        <v>28</v>
      </c>
      <c r="D11" s="4">
        <v>0.3</v>
      </c>
      <c r="E11" s="6">
        <f>D11*$B$2</f>
        <v>0.3</v>
      </c>
      <c r="F11" t="s">
        <v>3</v>
      </c>
      <c r="G11" s="8">
        <f>E11*7.8</f>
        <v>2.34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8">
        <f>E12*7</f>
        <v>0.35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35</v>
      </c>
      <c r="B14" t="s">
        <v>36</v>
      </c>
      <c r="C14" t="s">
        <v>37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45</v>
      </c>
      <c r="B6">
        <v>5</v>
      </c>
      <c r="C6" t="s">
        <v>58</v>
      </c>
      <c r="D6" t="s" s="12">
        <v>59</v>
      </c>
      <c r="E6" t="s" s="12">
        <v>60</v>
      </c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45</v>
      </c>
      <c r="C2" t="s">
        <v>66</v>
      </c>
      <c r="D2" s="6">
        <f>'Besoins'!$B$2*0.84</f>
        <v>0.84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'Besoins'!$B$2*0.5</f>
        <v>0.5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'Besoins'!$B$2*0.32</f>
        <v>0.32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'Besoins'!$B$2*0.009</f>
        <v>0.009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'Besoins'!$B$2*0.005</f>
        <v>0.005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'Besoins'!$B$2*0.02</f>
        <v>0.02</v>
      </c>
      <c r="E7" t="s">
        <v>15</v>
      </c>
    </row>
    <row r="8">
      <c r="A8">
        <v>1</v>
      </c>
      <c r="B8" t="s">
        <v>73</v>
      </c>
      <c r="C8" t="s">
        <v>68</v>
      </c>
      <c r="D8" s="6">
        <f>'Besoins'!$B$2*0.3</f>
        <v>0.3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'Besoins'!$B$2*0.15</f>
        <v>0.15</v>
      </c>
      <c r="E9" t="s">
        <v>3</v>
      </c>
    </row>
    <row r="10">
      <c r="A10">
        <v>1</v>
      </c>
      <c r="B10" t="s">
        <v>75</v>
      </c>
      <c r="C10" t="s">
        <v>68</v>
      </c>
      <c r="D10" s="6">
        <f>'Besoins'!$B$2*0.05</f>
        <v>0.05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3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6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6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6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6">
        <f>Besoins!E10</f>
        <v>0.02</v>
      </c>
      <c r="D10" t="str">
        <f>Besoins!F10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79</v>
      </c>
      <c r="B12" t="str" s="12">
        <f>"[POINTER] "&amp;Procedure!D3</f>
        <v>[POINTER] Pointez avec rabat. Boulez, toute la nuit au réfrigérateur.</v>
      </c>
      <c r="C12"/>
      <c r="D12"/>
    </row>
    <row r="13">
      <c r="A13" t="s" s="15">
        <v>80</v>
      </c>
      <c r="B13" t="str" s="12">
        <f>"[DIVISER] "&amp;Procedure!D4</f>
        <v>[DIVISER] Divisez en 3, boulez, détendez. Étalez en disques. Apprêt en étuve.</v>
      </c>
      <c r="C13"/>
      <c r="D13"/>
    </row>
    <row r="14">
      <c r="A14" t="s" s="15">
        <v>81</v>
      </c>
      <c r="B14" t="str" s="12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6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6">
        <f>Besoins!E8</f>
        <v>0.15</v>
      </c>
      <c r="D16" t="str">
        <f>Besoins!F8</f>
        <v>kg</v>
      </c>
    </row>
    <row r="17">
      <c r="A17" t="s" s="15">
        <v>82</v>
      </c>
      <c r="B17" t="str" s="12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6">
        <f>Besoins!E12</f>
        <v>0.05</v>
      </c>
      <c r="D18" t="str">
        <f>Besoins!F12</f>
        <v>kg</v>
      </c>
    </row>
    <row r="19">
      <c r="A19"/>
      <c r="B19" t="str" s="16">
        <f>"ℹ "&amp;Procedure!E6</f>
        <v>ℹ</v>
      </c>
      <c r="C19"/>
      <c r="D19"/>
    </row>
    <row r="20">
      <c r="A20"/>
      <c r="B20"/>
      <c r="C20"/>
      <c r="D20"/>
    </row>
    <row r="21">
      <c r="A21" t="s" s="17">
        <v>83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2026-09-23T22:06:19Z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2026-09-23T22:06:19Z</dcterms:modified>
  <cp:revision>1</cp:revision>
</cp:coreProperties>
</file>