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<sst xmlns="http://schemas.openxmlformats.org/spreadsheetml/2006/main" count="163" uniqueCount="163">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</sst>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2.227</v>
      </c>
      <c r="E7" s="11">
        <f>D7*$B$2</f>
        <v>2.227</v>
      </c>
      <c r="F7" t="s">
        <v>35</v>
      </c>
      <c r="G7" s="4">
        <f>E7*0.27</f>
        <v>0.60129</v>
      </c>
    </row>
    <row r="8">
      <c r="A8" t="s">
        <v>36</v>
      </c>
      <c r="B8" t="s">
        <v>37</v>
      </c>
      <c r="C8" t="s">
        <v>38</v>
      </c>
      <c r="D8" s="9">
        <v>0.166667</v>
      </c>
      <c r="E8" s="11">
        <f>D8*$B$2</f>
        <v>0.166667</v>
      </c>
      <c r="F8" t="s">
        <v>39</v>
      </c>
      <c r="G8" s="4">
        <f>E8*0.0042999914</f>
        <v>0.000717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E9*12</f>
        <v>0.18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E10*0.56</f>
        <v>0.112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25</v>
      </c>
      <c r="G11" s="4">
        <f>E11*6.5</f>
        <v>0.1625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E12*15</f>
        <v>0.75</v>
      </c>
    </row>
    <row r="13">
      <c r="A13" t="s">
        <v>52</v>
      </c>
      <c r="B13" t="s">
        <v>53</v>
      </c>
      <c r="C13" t="s">
        <v>54</v>
      </c>
      <c r="D13" s="9">
        <v>0.23</v>
      </c>
      <c r="E13" s="11">
        <f>D13*$B$2</f>
        <v>0.23</v>
      </c>
      <c r="F13" t="s">
        <v>25</v>
      </c>
      <c r="G13" s="4">
        <f>E13*5.2</f>
        <v>1.196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E14*6</f>
        <v>0.06</v>
      </c>
    </row>
    <row r="15">
      <c r="A15" t="s">
        <v>58</v>
      </c>
      <c r="B15" t="s">
        <v>59</v>
      </c>
      <c r="C15" t="s">
        <v>57</v>
      </c>
      <c r="D15" s="9">
        <v>0.01</v>
      </c>
      <c r="E15" s="11">
        <f>D15*$B$2</f>
        <v>0.01</v>
      </c>
      <c r="F15" t="s">
        <v>39</v>
      </c>
      <c r="G15" s="4">
        <f>E15*1.05</f>
        <v>0.0105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45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54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54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35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39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39</v>
      </c>
      <c r="F15" t="s">
        <v>57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39</v>
      </c>
      <c r="F17" t="s">
        <v>42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48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35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39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35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39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39</v>
      </c>
      <c r="F26" t="s">
        <v>57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39</v>
      </c>
      <c r="F28" t="s">
        <v>38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39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35</v>
      </c>
    </row>
    <row r="29">
      <c r="A29"/>
      <c r="B29" t="s">
        <v>160</v>
      </c>
      <c r="C29" s="11">
        <f>'Besoins'!$B$2*1</f>
        <v>1</v>
      </c>
      <c r="D29" t="s">
        <v>35</v>
      </c>
    </row>
    <row r="30">
      <c r="A30"/>
      <c r="B30" t="str">
        <f>Besoins!B15</f>
        <v>Lait entier UHT 3,5% MG brique 1L</v>
      </c>
      <c r="C30" s="11">
        <f>Besoins!E15</f>
        <v>0.01</v>
      </c>
      <c r="D30" t="str">
        <f>Besoins!F15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39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2026-09-23T21:19:24Z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2026-09-23T21:19:24Z</dcterms:modified>
  <cp:revision>1</cp:revision>
</cp:coreProperties>
</file>