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<sst xmlns="http://schemas.openxmlformats.org/spreadsheetml/2006/main" count="90" uniqueCount="90">
  <si>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</si>
  <si>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</si>
  <si>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Baguette de tradition sur poolish (Ferrandi)</t>
  </si>
  <si>
    <t>Code</t>
  </si>
  <si>
    <t>FER-BAGTRAD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</si>
  <si>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</si>
  <si>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</si>
  <si>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</si>
  <si>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</si>
  <si>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</si>
  <si>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</si>
  <si>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</si>
  <si>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</si>
  <si>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</si>
  <si>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</si>
  <si>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</si>
  <si>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</si>
  <si>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</si>
  <si>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</si>
  <si>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</si>
  <si>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</si>
  <si>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</si>
  <si>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</si>
  <si>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</si>
  <si>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</si>
  <si>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</si>
  <si>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</si>
  <si>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</si>
  <si>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</si>
  <si>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</si>
  <si>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</si>
  <si>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</si>
  <si>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</si>
  <si>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</si>
  <si>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</si>
  <si>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</si>
  <si>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</si>
  <si>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</si>
  <si>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</si>
  <si>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</si>
  <si>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</si>
  <si>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</si>
  <si>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</si>
  <si>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</si>
  <si>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</si>
  <si>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</si>
  <si>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</si>
  <si>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</si>
  <si>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</si>
  <si>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</si>
  <si>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</si>
  <si>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</si>
  <si>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</si>
  <si>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</si>
  <si>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</si>
  <si>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</si>
  <si>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</si>
  <si>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</si>
  <si>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</si>
  <si>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</si>
  <si>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</si>
  <si>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</si>
  <si>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</si>
  <si>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</si>
  <si>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(600g) et l'eau (410g) 5 min vitesse lente, puis autolyser.</t>
  </si>
  <si>
    <t>45 min (prepa)</t>
  </si>
  <si>
    <t>INCORPORER</t>
  </si>
  <si>
    <t>Ajouter la levure (3g) et le sel (11g). Fraser 10 min lent puis 2 min rapide, lisser.</t>
  </si>
  <si>
    <t>≤25°C</t>
  </si>
  <si>
    <t>12 min (prepa)</t>
  </si>
  <si>
    <t>POINTER</t>
  </si>
  <si>
    <t>Pointer à température ambiante avec un rabat au bout de 30 min.</t>
  </si>
  <si>
    <t>60 min (repos)</t>
  </si>
  <si>
    <t>DIVISER</t>
  </si>
  <si>
    <t>Diviser en 5 pâtons de 200g, bouler, détendre.</t>
  </si>
  <si>
    <t>30 min (repos)</t>
  </si>
  <si>
    <t>FAÇONNER</t>
  </si>
  <si>
    <t>Façonner en baguette, soudure vers le bas sur torchon propre, laisser pousser.</t>
  </si>
  <si>
    <t>RÉALISER</t>
  </si>
  <si>
    <t>Sur papier cuisson, effectuer 3 grignes. Enfourner sur plaque chaude avec buée.</t>
  </si>
  <si>
    <t>260°C</t>
  </si>
  <si>
    <t>20 min (cuisson)</t>
  </si>
  <si>
    <t>Fiche technique — Baguette de tradition sur poolish (Ferrandi)</t>
  </si>
  <si>
    <t>Baguette de tradition sur poolish (Ferrandi)  FER-BAGTRAD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</si>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</sst>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0.504213</v>
      </c>
    </row>
    <row r="12">
      <c r="A12" t="s" s="3">
        <v>17</v>
      </c>
      <c r="B12" s="4">
        <v>0.504213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0.504213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</v>
      </c>
      <c r="E7" s="11">
        <f>D7*$B$2</f>
        <v>0.41</v>
      </c>
      <c r="F7" t="s">
        <v>35</v>
      </c>
      <c r="G7" s="4">
        <f>E7*0.0043</f>
        <v>0.001763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25</v>
      </c>
      <c r="G9" s="4">
        <f>E9*2.2</f>
        <v>0.0066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0.003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0.011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>
        <v>68</v>
      </c>
      <c r="F3" t="s">
        <v>69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 t="s">
        <v>72</v>
      </c>
    </row>
    <row r="5">
      <c r="A5" t="s">
        <v>2</v>
      </c>
      <c r="B5">
        <v>4</v>
      </c>
      <c r="C5" t="s">
        <v>73</v>
      </c>
      <c r="D5" t="s" s="13">
        <v>74</v>
      </c>
      <c r="E5" t="s" s="13"/>
      <c r="F5" t="s">
        <v>75</v>
      </c>
    </row>
    <row r="6">
      <c r="A6" t="s">
        <v>2</v>
      </c>
      <c r="B6">
        <v>5</v>
      </c>
      <c r="C6" t="s">
        <v>76</v>
      </c>
      <c r="D6" t="s" s="13">
        <v>77</v>
      </c>
      <c r="E6" t="s" s="13"/>
      <c r="F6" t="s">
        <v>72</v>
      </c>
    </row>
    <row r="7">
      <c r="A7" t="s">
        <v>2</v>
      </c>
      <c r="B7">
        <v>6</v>
      </c>
      <c r="C7" t="s">
        <v>78</v>
      </c>
      <c r="D7" t="s" s="13">
        <v>79</v>
      </c>
      <c r="E7" t="s" s="13">
        <v>80</v>
      </c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"FER-BAGTRAD · BOU.PAINS_CLASS · référence : "&amp;Besoins!B3&amp;" "&amp;Besoins!C3&amp;" · multiplicateur réglable sur la feuille ""Besoins"""</f>
        <v>FER-BAGTRAD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"[FRASER] "&amp;Procedure!D2</f>
        <v>[FRASER] Fraser la farine (600g) et l'eau (410g) 5 min vitesse lente, puis autolyser.</v>
      </c>
      <c r="C5"/>
      <c r="D5"/>
    </row>
    <row r="6">
      <c r="A6"/>
      <c r="B6" t="str">
        <f>Besoins!B8</f>
        <v>Farine de tradition française T65</v>
      </c>
      <c r="C6" s="11">
        <f>Besoins!E8</f>
        <v>0.6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0.41</v>
      </c>
      <c r="D7" t="str">
        <f>Besoins!F7</f>
        <v>lt</v>
      </c>
    </row>
    <row r="8">
      <c r="A8" t="s" s="16">
        <v>85</v>
      </c>
      <c r="B8" t="str" s="13">
        <f>"[INCORPORER] "&amp;Procedure!D3</f>
        <v>[INCORPORER] Ajouter la levure (3g) et le sel (11g). Fraser 10 min lent puis 2 min rapide, lisser.</v>
      </c>
      <c r="C8"/>
      <c r="D8"/>
    </row>
    <row r="9">
      <c r="A9"/>
      <c r="B9" t="str">
        <f>Besoins!B9</f>
        <v>Levure fraîche de boulanger</v>
      </c>
      <c r="C9" s="11">
        <f>Besoins!E9</f>
        <v>0.003</v>
      </c>
      <c r="D9" t="str">
        <f>Besoins!F9</f>
        <v>kg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86</v>
      </c>
      <c r="B12" t="str" s="13">
        <f>"[POINTER] "&amp;Procedure!D4</f>
        <v>[POINTER] Pointer à température ambiante avec un rabat au bout de 30 min.</v>
      </c>
      <c r="C12"/>
      <c r="D12"/>
    </row>
    <row r="13">
      <c r="A13" t="s" s="16">
        <v>87</v>
      </c>
      <c r="B13" t="str" s="13">
        <f>"[DIVISER] "&amp;Procedure!D5</f>
        <v>[DIVISER] Diviser en 5 pâtons de 200g, bouler, détendre.</v>
      </c>
      <c r="C13"/>
      <c r="D13"/>
    </row>
    <row r="14">
      <c r="A14" t="s" s="16">
        <v>88</v>
      </c>
      <c r="B14" t="str" s="13">
        <f>"[FAÇONNER] "&amp;Procedure!D6</f>
        <v>[FAÇONNER] Façonner en baguette, soudure vers le bas sur torchon propre, laisser pousser.</v>
      </c>
      <c r="C14"/>
      <c r="D14"/>
    </row>
    <row r="15">
      <c r="A15" t="s" s="16">
        <v>89</v>
      </c>
      <c r="B15" t="str" s="13">
        <f>"[RÉALISER] "&amp;Procedure!D7</f>
        <v>[RÉALISER] Sur papier cuisson, effectuer 3 grignes. Enfourner sur plaque chaude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