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<sst xmlns="http://schemas.openxmlformats.org/spreadsheetml/2006/main" count="59" uniqueCount="59">
  <si>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</si>
  <si>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</si>
  <si>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</si>
  <si>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</si>
  <si>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</si>
  <si>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</si>
  <si>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</si>
  <si>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</si>
  <si>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</si>
  <si>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</si>
  <si>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</si>
  <si>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</si>
  <si>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</si>
  <si>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</si>
  <si>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</si>
  <si>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</si>
  <si>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</si>
  <si>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</si>
  <si>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</si>
  <si>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</si>
  <si>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</si>
  <si>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</si>
  <si>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</si>
  <si>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</si>
  <si>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</si>
  <si>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</si>
  <si>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</si>
  <si>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</si>
  <si>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</si>
  <si>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</si>
  <si>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</si>
  <si>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</si>
  <si>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</si>
  <si>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</si>
  <si>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</si>
  <si>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</si>
  <si>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</si>
  <si>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</si>
  <si>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</si>
  <si>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Choux (Wittamer)</t>
  </si>
  <si>
    <t>VERSER</t>
  </si>
  <si>
    <t>Meme methode que la version Ecole Lenotre, dosage Wittamer (beurre, farine, oeufs ajustes)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</si>
  <si>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</si>
  <si>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</si>
  <si>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</si>
  <si>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</si>
  <si>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</si>
  <si>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</si>
  <si>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</si>
  <si>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</si>
  <si>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</si>
  <si>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</si>
  <si>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</si>
  <si>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 (conv.)</t>
  </si>
  <si>
    <t>conversion</t>
  </si>
  <si>
    <t>Fiche technique — Pate a Choux (Wittamer)</t>
  </si>
  <si>
    <t>Pate a Choux (Wittamer)  C85.PATE.CHXWIT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</si>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</sst>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2030</v>
      </c>
      <c r="C3" t="s" s="5">
        <v>3</v>
      </c>
      <c r="D3"/>
      <c r="E3"/>
      <c r="F3"/>
    </row>
    <row r="4">
      <c r="A4" t="s">
        <v>4</v>
      </c>
      <c r="B4" s="6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9">
        <f>E7*0.489836</f>
        <v>0.293902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9">
        <f>E8*3.9514</f>
        <v>1.58056</v>
      </c>
    </row>
    <row r="9">
      <c r="A9" t="s" s="8">
        <v>19</v>
      </c>
      <c r="B9" t="s">
        <v>20</v>
      </c>
      <c r="C9" t="s">
        <v>21</v>
      </c>
      <c r="D9" s="4">
        <v>17</v>
      </c>
      <c r="E9" s="6">
        <f>D9*$B$2</f>
        <v>17</v>
      </c>
      <c r="F9" t="s">
        <v>22</v>
      </c>
      <c r="G9" s="9">
        <f>E9*0.27</f>
        <v>4.59</v>
      </c>
    </row>
    <row r="10">
      <c r="A10" t="s" s="8">
        <v>23</v>
      </c>
      <c r="B10" t="s">
        <v>24</v>
      </c>
      <c r="C10" t="s">
        <v>25</v>
      </c>
      <c r="D10" s="4">
        <v>0.01</v>
      </c>
      <c r="E10" s="6">
        <f>D10*$B$2</f>
        <v>0.01</v>
      </c>
      <c r="F10" t="s">
        <v>15</v>
      </c>
      <c r="G10" s="9">
        <f>E10*0.186416</f>
        <v>0.001864</v>
      </c>
    </row>
    <row r="11">
      <c r="A11" t="s" s="8">
        <v>26</v>
      </c>
      <c r="B11" t="s">
        <v>27</v>
      </c>
      <c r="C11" t="s">
        <v>21</v>
      </c>
      <c r="D11" s="4">
        <v>1</v>
      </c>
      <c r="E11" s="6">
        <f>D11*$B$2</f>
        <v>1</v>
      </c>
      <c r="F11" t="s">
        <v>28</v>
      </c>
      <c r="G11" s="9">
        <f>E11*0.5999</f>
        <v>0.5999</v>
      </c>
    </row>
    <row r="12">
      <c r="A12" t="s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15</v>
      </c>
      <c r="G12" s="9">
        <f>E12*0.82</f>
        <v>0.0164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39</v>
      </c>
      <c r="C2" t="s">
        <v>46</v>
      </c>
      <c r="D2" s="6">
        <f>'Besoins'!$B$2*2030</f>
        <v>2030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'Besoins'!$B$2*0.5</f>
        <v>0.5</v>
      </c>
      <c r="E3" t="s">
        <v>28</v>
      </c>
    </row>
    <row r="4">
      <c r="A4">
        <v>1</v>
      </c>
      <c r="B4" t="s">
        <v>47</v>
      </c>
      <c r="C4" t="s">
        <v>48</v>
      </c>
      <c r="D4" s="6">
        <f>'Besoins'!$B$2*0.5</f>
        <v>0.5</v>
      </c>
      <c r="E4" t="s">
        <v>28</v>
      </c>
    </row>
    <row r="5">
      <c r="A5">
        <v>1</v>
      </c>
      <c r="B5" t="s">
        <v>49</v>
      </c>
      <c r="C5" t="s">
        <v>48</v>
      </c>
      <c r="D5" s="6">
        <f>'Besoins'!$B$2*0.01</f>
        <v>0.01</v>
      </c>
      <c r="E5" t="s">
        <v>15</v>
      </c>
    </row>
    <row r="6">
      <c r="A6">
        <v>1</v>
      </c>
      <c r="B6" t="s">
        <v>50</v>
      </c>
      <c r="C6" t="s">
        <v>48</v>
      </c>
      <c r="D6" s="6">
        <f>'Besoins'!$B$2*0.02</f>
        <v>0.02</v>
      </c>
      <c r="E6" t="s">
        <v>15</v>
      </c>
    </row>
    <row r="7">
      <c r="A7">
        <v>1</v>
      </c>
      <c r="B7" t="s">
        <v>51</v>
      </c>
      <c r="C7" t="s">
        <v>48</v>
      </c>
      <c r="D7" s="6">
        <f>'Besoins'!$B$2*0.4</f>
        <v>0.4</v>
      </c>
      <c r="E7" t="s">
        <v>15</v>
      </c>
    </row>
    <row r="8">
      <c r="A8">
        <v>1</v>
      </c>
      <c r="B8" t="s">
        <v>52</v>
      </c>
      <c r="C8" t="s">
        <v>48</v>
      </c>
      <c r="D8" s="6">
        <f>'Besoins'!$B$2*0.6</f>
        <v>0.6</v>
      </c>
      <c r="E8" t="s">
        <v>15</v>
      </c>
    </row>
    <row r="9">
      <c r="A9">
        <v>1</v>
      </c>
      <c r="B9" t="s">
        <v>53</v>
      </c>
      <c r="C9" t="s">
        <v>54</v>
      </c>
      <c r="D9" s="6">
        <f>'Besoins'!$B$2*17</f>
        <v>17</v>
      </c>
      <c r="E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"C85.PATE.CHXWIT · PAT.PATES.CHOUX · référence : "&amp;Besoins!B3&amp;" "&amp;Besoins!C3&amp;" · multiplicateur réglable sur la feuille ""Besoins"""</f>
        <v>C85.PATE.CHXWIT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"[VERSER] "&amp;Procedure!D2</f>
        <v>[VERSER] Meme methode que la version Ecole Lenotre, dosage Wittamer (beurre, farine, oeufs ajustes)</v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2026-09-23T22:13:56Z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2026-09-23T22:13:56Z</dcterms:modified>
  <cp:revision>1</cp:revision>
</cp:coreProperties>
</file>