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<sst xmlns="http://schemas.openxmlformats.org/spreadsheetml/2006/main" count="40" uniqueCount="40">
  <si>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</si>
  <si>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</si>
  <si>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</si>
  <si>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</si>
  <si>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</si>
  <si>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</si>
  <si>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</si>
  <si>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</si>
  <si>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</si>
  <si>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</si>
  <si>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</si>
  <si>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</si>
  <si>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00000028</t>
  </si>
  <si>
    <t>MARASQUIN</t>
  </si>
  <si>
    <t>Alcool</t>
  </si>
  <si>
    <t>lt</t>
  </si>
  <si>
    <t>00000023</t>
  </si>
  <si>
    <t>PaTE D'AMANDES 50/50</t>
  </si>
  <si>
    <t>Produits secs</t>
  </si>
  <si>
    <t>Total</t>
  </si>
  <si>
    <t>Recette</t>
  </si>
  <si>
    <t>#</t>
  </si>
  <si>
    <t>Verbe</t>
  </si>
  <si>
    <t>Étape</t>
  </si>
  <si>
    <t>Précision technique</t>
  </si>
  <si>
    <t>Durée</t>
  </si>
  <si>
    <t>Massepain Grenoble</t>
  </si>
  <si>
    <t>40kg de massepain (pâte d'amande 50/50), 1,2L de marasquin</t>
  </si>
  <si>
    <t>Niveau</t>
  </si>
  <si>
    <t>Composant</t>
  </si>
  <si>
    <t>Type</t>
  </si>
  <si>
    <t>Quantité (× multiplicateur, voir feuille Besoins)</t>
  </si>
  <si>
    <t>recette</t>
  </si>
  <si>
    <t xml:space="preserve">    ↳ PaTE D'AMANDES 50/50</t>
  </si>
  <si>
    <t>matiere</t>
  </si>
  <si>
    <t xml:space="preserve">    ↳ MARASQUIN</t>
  </si>
  <si>
    <t>Fiche technique — Massepain Grenoble</t>
  </si>
  <si>
    <t>Massepain Grenoble  C85.FOUR.MASGRE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</si>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</sst>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41.2</v>
      </c>
      <c r="C3" t="s" s="5">
        <v>3</v>
      </c>
      <c r="D3"/>
      <c r="E3"/>
      <c r="F3"/>
    </row>
    <row r="4">
      <c r="A4" t="s">
        <v>4</v>
      </c>
      <c r="B4" s="6">
        <f>$B$2*B3</f>
        <v>41.2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1.2</v>
      </c>
      <c r="E7" s="6">
        <f>D7*$B$2</f>
        <v>1.2</v>
      </c>
      <c r="F7" t="s">
        <v>15</v>
      </c>
      <c r="G7" s="9">
        <f>E7*9.6513333333</f>
        <v>11.5816</v>
      </c>
    </row>
    <row r="8">
      <c r="A8" t="s" s="8">
        <v>16</v>
      </c>
      <c r="B8" t="s">
        <v>17</v>
      </c>
      <c r="C8" t="s">
        <v>18</v>
      </c>
      <c r="D8" s="4">
        <v>40</v>
      </c>
      <c r="E8" s="6">
        <f>D8*$B$2</f>
        <v>40</v>
      </c>
      <c r="F8" t="s">
        <v>3</v>
      </c>
      <c r="G8" s="9">
        <f>E8*3.34036</f>
        <v>133.6144</v>
      </c>
    </row>
    <row r="9">
      <c r="A9"/>
      <c r="B9"/>
      <c r="C9"/>
      <c r="D9"/>
      <c r="E9"/>
      <c r="F9" t="s" s="10">
        <v>19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>
        <v>1</v>
      </c>
      <c r="C2"/>
      <c r="D2" t="s" s="12">
        <v>27</v>
      </c>
      <c r="E2" t="s" s="1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28</v>
      </c>
      <c r="B1" t="s" s="7">
        <v>29</v>
      </c>
      <c r="C1" t="s" s="7">
        <v>30</v>
      </c>
      <c r="D1" t="s" s="7">
        <v>31</v>
      </c>
      <c r="E1" t="s" s="7">
        <v>10</v>
      </c>
    </row>
    <row r="2">
      <c r="A2">
        <v>0</v>
      </c>
      <c r="B2" t="s">
        <v>26</v>
      </c>
      <c r="C2" t="s">
        <v>32</v>
      </c>
      <c r="D2" s="6">
        <f>'Besoins'!$B$2*41.2</f>
        <v>41.2</v>
      </c>
      <c r="E2" t="s">
        <v>3</v>
      </c>
    </row>
    <row r="3">
      <c r="A3">
        <v>1</v>
      </c>
      <c r="B3" t="s">
        <v>33</v>
      </c>
      <c r="C3" t="s">
        <v>34</v>
      </c>
      <c r="D3" s="6">
        <f>'Besoins'!$B$2*40</f>
        <v>40</v>
      </c>
      <c r="E3" t="s">
        <v>3</v>
      </c>
    </row>
    <row r="4">
      <c r="A4">
        <v>1</v>
      </c>
      <c r="B4" t="s">
        <v>35</v>
      </c>
      <c r="C4" t="s">
        <v>34</v>
      </c>
      <c r="D4" s="6">
        <f>'Besoins'!$B$2*1.2</f>
        <v>1.2</v>
      </c>
      <c r="E4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36</v>
      </c>
      <c r="B1"/>
      <c r="C1"/>
      <c r="D1"/>
    </row>
    <row r="2">
      <c r="A2" t="str" s="13">
        <f>"C85.FOUR.MASGRE · PAT.CONFI.PRALINES · référence : "&amp;Besoins!B3&amp;" "&amp;Besoins!C3&amp;" · multiplicateur réglable sur la feuille ""Besoins"""</f>
        <v>C85.FOUR.MASGRE · PAT.CONFI.PRALINES · référence : 41,2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37</v>
      </c>
      <c r="B4"/>
      <c r="C4"/>
      <c r="D4"/>
    </row>
    <row r="5">
      <c r="A5" t="s" s="15">
        <v>38</v>
      </c>
      <c r="B5" t="str" s="12">
        <f>Procedure!D2</f>
        <v>40kg de massepain (pâte d'amande 50/50), 1,2L de marasquin</v>
      </c>
      <c r="C5"/>
      <c r="D5"/>
    </row>
    <row r="6">
      <c r="A6"/>
      <c r="B6"/>
      <c r="C6"/>
      <c r="D6"/>
    </row>
    <row r="7">
      <c r="A7" t="s" s="16">
        <v>39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2026-09-23T19:03:21Z</dcterms:created>
  <dc:title>Massepain Grenoble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2026-09-23T19:03:21Z</dcterms:modified>
  <cp:revision>1</cp:revision>
</cp:coreProperties>
</file>