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<sst xmlns="http://schemas.openxmlformats.org/spreadsheetml/2006/main" count="67" uniqueCount="67">
  <si>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</si>
  <si>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</si>
  <si>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</si>
  <si>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</si>
  <si>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</si>
  <si>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</si>
  <si>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</si>
  <si>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</si>
  <si>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</si>
  <si>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</si>
  <si>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</si>
  <si>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</si>
  <si>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</si>
  <si>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</si>
  <si>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</si>
  <si>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</si>
  <si>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</si>
  <si>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</si>
  <si>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</si>
  <si>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</si>
  <si>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</si>
  <si>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</si>
  <si>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</si>
  <si>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</si>
  <si>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</si>
  <si>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</si>
  <si>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</si>
  <si>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</si>
  <si>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</si>
  <si>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</si>
  <si>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</si>
  <si>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</si>
  <si>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</si>
  <si>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</si>
  <si>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</si>
  <si>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</si>
  <si>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</si>
  <si>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</si>
  <si>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Pomme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</si>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</sst>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E9*32</f>
        <v>0.32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22</v>
      </c>
      <c r="G10" s="9">
        <f>E10*1.8</f>
        <v>0.054</v>
      </c>
    </row>
    <row r="11">
      <c r="A11" t="s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22</v>
      </c>
      <c r="G11" s="9">
        <f>E11*2.4</f>
        <v>0.12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22</v>
      </c>
      <c r="G12" s="9">
        <f>E12*0.82</f>
        <v>0.041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/>
      <c r="F3"/>
    </row>
    <row r="4">
      <c r="A4" t="s">
        <v>40</v>
      </c>
      <c r="B4">
        <v>2</v>
      </c>
      <c r="C4" t="s">
        <v>43</v>
      </c>
      <c r="D4" t="s" s="12">
        <v>44</v>
      </c>
      <c r="E4" t="s" s="12"/>
      <c r="F4"/>
    </row>
    <row r="5">
      <c r="A5" t="s">
        <v>40</v>
      </c>
      <c r="B5">
        <v>3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'Besoins'!$B$2*1.15</f>
        <v>1.15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'Besoins'!$B$2*0.05</f>
        <v>0.05</v>
      </c>
      <c r="E5" t="s">
        <v>22</v>
      </c>
    </row>
    <row r="6">
      <c r="A6">
        <v>1</v>
      </c>
      <c r="B6" t="s">
        <v>56</v>
      </c>
      <c r="C6" t="s">
        <v>54</v>
      </c>
      <c r="D6" s="6">
        <f>'Besoins'!$B$2*0.05</f>
        <v>0.05</v>
      </c>
      <c r="E6" t="s">
        <v>22</v>
      </c>
    </row>
    <row r="7">
      <c r="A7">
        <v>1</v>
      </c>
      <c r="B7" t="s">
        <v>57</v>
      </c>
      <c r="C7" t="s">
        <v>54</v>
      </c>
      <c r="D7" s="6">
        <f>'Besoins'!$B$2*0.125</f>
        <v>0.125</v>
      </c>
      <c r="E7" t="s">
        <v>3</v>
      </c>
    </row>
    <row r="8">
      <c r="A8">
        <v>1</v>
      </c>
      <c r="B8" t="s">
        <v>58</v>
      </c>
      <c r="C8" t="s">
        <v>54</v>
      </c>
      <c r="D8" s="6">
        <f>'Besoins'!$B$2*0.03</f>
        <v>0.03</v>
      </c>
      <c r="E8" t="s">
        <v>22</v>
      </c>
    </row>
    <row r="9">
      <c r="A9">
        <v>1</v>
      </c>
      <c r="B9" t="s">
        <v>59</v>
      </c>
      <c r="C9" t="s">
        <v>54</v>
      </c>
      <c r="D9" s="6">
        <f>'Besoins'!$B$2*0.01</f>
        <v>0.01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