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<sst xmlns="http://schemas.openxmlformats.org/spreadsheetml/2006/main" count="77" uniqueCount="77">
  <si>
    <t>Fiche technique</t>
  </si>
  <si>
    <t>Nom</t>
  </si>
  <si>
    <t>Crème au Beurre III</t>
  </si>
  <si>
    <t>Code</t>
  </si>
  <si>
    <t>C85.CRBEU.III</t>
  </si>
  <si>
    <t>Classe</t>
  </si>
  <si>
    <t>Crèmes au beurre (PAT.CREAMS.BEURRE)</t>
  </si>
  <si>
    <t>Statut</t>
  </si>
  <si>
    <t>publie</t>
  </si>
  <si>
    <t>Verrouillée</t>
  </si>
  <si>
    <t>Oui — Corpus PAL.CAH85 — audité et corrigé, verrouillage Chapitre 5</t>
  </si>
  <si>
    <t>Source bibliographique</t>
  </si>
  <si>
    <t>Cahier professionnel 1985-86 (PAL.CAH85)</t>
  </si>
  <si>
    <t>Provenance</t>
  </si>
  <si>
    <t>Quantité de référence</t>
  </si>
  <si>
    <t>2,5 kg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</si>
  <si>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</si>
  <si>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</si>
  <si>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</si>
  <si>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</si>
  <si>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</si>
  <si>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23/09/2026 23:23</t>
  </si>
  <si>
    <t>CUIS.web — Portage du CUIS Clipper de 1992 par Palika &amp; Bernard Vandendaele (créateur du moteur récursif d'origine)</t>
  </si>
  <si>
    <t>Besoins matière</t>
  </si>
  <si>
    <t>Multiplicateur souhaité</t>
  </si>
  <si>
    <t>kg</t>
  </si>
  <si>
    <t>Quantité obtenue</t>
  </si>
  <si>
    <t>Matière première</t>
  </si>
  <si>
    <t>Base (×1, modifiable)</t>
  </si>
  <si>
    <t>Quantité</t>
  </si>
  <si>
    <t>Unité</t>
  </si>
  <si>
    <t>Coût</t>
  </si>
  <si>
    <t>00000047</t>
  </si>
  <si>
    <t>OEUF A3 (PRIX)</t>
  </si>
  <si>
    <t>Produits laitiers</t>
  </si>
  <si>
    <t>pc</t>
  </si>
  <si>
    <t>00000061</t>
  </si>
  <si>
    <t>EAU</t>
  </si>
  <si>
    <t>Matières diverses (à trier)</t>
  </si>
  <si>
    <t>lt</t>
  </si>
  <si>
    <t>BEU-DOUX</t>
  </si>
  <si>
    <t>Beurre doux 82% MG plaquette</t>
  </si>
  <si>
    <t>Beurres et margarines</t>
  </si>
  <si>
    <t>SUC-BLANC</t>
  </si>
  <si>
    <t>Sucre blanc cristal sac 25 kg</t>
  </si>
  <si>
    <t>Sucres et édulcorants</t>
  </si>
  <si>
    <t>Total</t>
  </si>
  <si>
    <t>Niveau</t>
  </si>
  <si>
    <t>Composant</t>
  </si>
  <si>
    <t>Type</t>
  </si>
  <si>
    <t>Quantité (pour 2,5 kg)</t>
  </si>
  <si>
    <t>recette</t>
  </si>
  <si>
    <t>Crèmes au beurre</t>
  </si>
  <si>
    <t xml:space="preserve">    ↳ Sucre blanc cristal sac 25 kg</t>
  </si>
  <si>
    <t>matiere</t>
  </si>
  <si>
    <t xml:space="preserve">    ↳ EAU</t>
  </si>
  <si>
    <t xml:space="preserve">    ↳ OEUF (ml)</t>
  </si>
  <si>
    <t>Conversions oeufs et ovoproduits</t>
  </si>
  <si>
    <t xml:space="preserve">        ↳ OEUF A3 (PRIX)</t>
  </si>
  <si>
    <t xml:space="preserve">    ↳ Beurre doux 82% MG plaquette</t>
  </si>
  <si>
    <t>Recette</t>
  </si>
  <si>
    <t>#</t>
  </si>
  <si>
    <t>Verbe</t>
  </si>
  <si>
    <t>Étape</t>
  </si>
  <si>
    <t>Précision technique</t>
  </si>
  <si>
    <t>Durée</t>
  </si>
  <si>
    <t>CUIRE</t>
  </si>
  <si>
    <t>Cuire 1kg de sucre avec 250ml d'eau à 124°C (boulé)</t>
  </si>
  <si>
    <t>INTRODUIRE</t>
  </si>
  <si>
    <t>Introduire au batteur dans 500ml d'œufs (déjà blanchis)</t>
  </si>
  <si>
    <t>INCORPORER</t>
  </si>
  <si>
    <t>Quand cette masse est froide, ajouter 1kg de beurre</t>
  </si>
  <si>
    <t>Fiche technique — Crème au Beurre III</t>
  </si>
  <si>
    <t>Crème au Beurre III  C85.CRBEU.III</t>
  </si>
  <si>
    <t>1.</t>
  </si>
  <si>
    <t>2.</t>
  </si>
  <si>
    <t>3.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</si>
</sst>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0" fontId="0" fillId="0" borderId="0" xfId="0" applyAlignment="1">
      <alignment horizontal="right"/>
    </xf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3">
        <v>14</v>
      </c>
      <c r="B10" t="s" s="3">
        <v>15</v>
      </c>
    </row>
    <row r="11">
      <c r="A11" t="s" s="3">
        <v>16</v>
      </c>
      <c r="B11" s="4">
        <v>8.4752954545455</v>
      </c>
    </row>
    <row r="12">
      <c r="A12" t="s" s="3">
        <v>17</v>
      </c>
      <c r="B12" s="4">
        <v>3.3901181818182</v>
      </c>
    </row>
    <row r="13">
      <c r="A13"/>
      <c r="B13"/>
    </row>
    <row r="14">
      <c r="A14" t="s" s="5">
        <v>18</v>
      </c>
      <c r="B14" t="s" s="5">
        <v>15</v>
      </c>
    </row>
    <row r="15">
      <c r="A15" t="s" s="5">
        <v>19</v>
      </c>
      <c r="B15" s="6">
        <v>8.4752954545455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1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23</v>
      </c>
      <c r="B1"/>
      <c r="C1"/>
      <c r="D1"/>
      <c r="E1"/>
      <c r="F1"/>
    </row>
    <row r="2">
      <c r="A2" t="s">
        <v>24</v>
      </c>
      <c r="B2" s="8">
        <v>1</v>
      </c>
      <c r="C2"/>
      <c r="D2"/>
      <c r="E2"/>
      <c r="F2"/>
    </row>
    <row r="3">
      <c r="A3" t="s">
        <v>14</v>
      </c>
      <c r="B3" s="9">
        <v>2.5</v>
      </c>
      <c r="C3" t="s" s="10">
        <v>25</v>
      </c>
      <c r="D3"/>
      <c r="E3"/>
      <c r="F3"/>
    </row>
    <row r="4">
      <c r="A4" t="s">
        <v>26</v>
      </c>
      <c r="B4" s="11">
        <f>$B$2*B3</f>
        <v>2.5</v>
      </c>
      <c r="C4" t="str">
        <f>C3</f>
        <v>kg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 t="s" s="12">
        <v>32</v>
      </c>
      <c r="B7" t="s">
        <v>33</v>
      </c>
      <c r="C7" t="s">
        <v>34</v>
      </c>
      <c r="D7" s="9">
        <v>9.090909</v>
      </c>
      <c r="E7" s="11">
        <f>D7*$B$2</f>
        <v>9.090909</v>
      </c>
      <c r="F7" t="s">
        <v>35</v>
      </c>
      <c r="G7" s="4">
        <f>E7*0.2700000027</f>
        <v>2.454545</v>
      </c>
    </row>
    <row r="8">
      <c r="A8" t="s" s="12">
        <v>36</v>
      </c>
      <c r="B8" t="s">
        <v>37</v>
      </c>
      <c r="C8" t="s">
        <v>38</v>
      </c>
      <c r="D8" s="9">
        <v>0.25</v>
      </c>
      <c r="E8" s="11">
        <f>D8*$B$2</f>
        <v>0.25</v>
      </c>
      <c r="F8" t="s">
        <v>39</v>
      </c>
      <c r="G8" s="4">
        <f>E8*0.003</f>
        <v>0.00075</v>
      </c>
    </row>
    <row r="9">
      <c r="A9" t="s">
        <v>40</v>
      </c>
      <c r="B9" t="s">
        <v>41</v>
      </c>
      <c r="C9" t="s">
        <v>42</v>
      </c>
      <c r="D9" s="9">
        <v>1</v>
      </c>
      <c r="E9" s="11">
        <f>D9*$B$2</f>
        <v>1</v>
      </c>
      <c r="F9" t="s">
        <v>25</v>
      </c>
      <c r="G9" s="4">
        <f>E9*5.2</f>
        <v>5.2</v>
      </c>
    </row>
    <row r="10">
      <c r="A10" t="s">
        <v>43</v>
      </c>
      <c r="B10" t="s">
        <v>44</v>
      </c>
      <c r="C10" t="s">
        <v>45</v>
      </c>
      <c r="D10" s="9">
        <v>1</v>
      </c>
      <c r="E10" s="11">
        <f>D10*$B$2</f>
        <v>1</v>
      </c>
      <c r="F10" t="s">
        <v>25</v>
      </c>
      <c r="G10" s="4">
        <f>E10*0.82</f>
        <v>0.82</v>
      </c>
    </row>
    <row r="11">
      <c r="A11"/>
      <c r="B11"/>
      <c r="C11"/>
      <c r="D11"/>
      <c r="E11"/>
      <c r="F11" t="s" s="3">
        <v>46</v>
      </c>
      <c r="G11" s="13">
        <f>SUM(G7:G10)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7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47</v>
      </c>
      <c r="B1" t="s" s="2">
        <v>48</v>
      </c>
      <c r="C1" t="s" s="2">
        <v>49</v>
      </c>
      <c r="D1" t="s" s="2">
        <v>50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51</v>
      </c>
      <c r="D2" s="11">
        <v>2.5</v>
      </c>
      <c r="E2" t="s">
        <v>25</v>
      </c>
      <c r="F2" t="s">
        <v>52</v>
      </c>
    </row>
    <row r="3">
      <c r="A3">
        <v>1</v>
      </c>
      <c r="B3" t="s">
        <v>53</v>
      </c>
      <c r="C3" t="s">
        <v>54</v>
      </c>
      <c r="D3" s="11">
        <v>1</v>
      </c>
      <c r="E3" t="s">
        <v>25</v>
      </c>
      <c r="F3" t="s">
        <v>45</v>
      </c>
    </row>
    <row r="4">
      <c r="A4">
        <v>1</v>
      </c>
      <c r="B4" t="s">
        <v>55</v>
      </c>
      <c r="C4" t="s">
        <v>54</v>
      </c>
      <c r="D4" s="11">
        <v>0.25</v>
      </c>
      <c r="E4" t="s">
        <v>39</v>
      </c>
      <c r="F4" t="s">
        <v>38</v>
      </c>
    </row>
    <row r="5">
      <c r="A5">
        <v>1</v>
      </c>
      <c r="B5" t="s">
        <v>56</v>
      </c>
      <c r="C5" t="s">
        <v>51</v>
      </c>
      <c r="D5" s="11">
        <v>0.5</v>
      </c>
      <c r="E5" t="s">
        <v>39</v>
      </c>
      <c r="F5" t="s">
        <v>57</v>
      </c>
    </row>
    <row r="6">
      <c r="A6">
        <v>2</v>
      </c>
      <c r="B6" t="s">
        <v>58</v>
      </c>
      <c r="C6" t="s">
        <v>54</v>
      </c>
      <c r="D6" s="11">
        <v>9.091</v>
      </c>
      <c r="E6" t="s">
        <v>35</v>
      </c>
      <c r="F6" t="s">
        <v>34</v>
      </c>
    </row>
    <row r="7">
      <c r="A7">
        <v>1</v>
      </c>
      <c r="B7" t="s">
        <v>59</v>
      </c>
      <c r="C7" t="s">
        <v>54</v>
      </c>
      <c r="D7" s="11">
        <v>1</v>
      </c>
      <c r="E7" t="s">
        <v>25</v>
      </c>
      <c r="F7" t="s">
        <v>42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4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60</v>
      </c>
      <c r="B1" t="s" s="2">
        <v>61</v>
      </c>
      <c r="C1" t="s" s="2">
        <v>62</v>
      </c>
      <c r="D1" t="s" s="2">
        <v>63</v>
      </c>
      <c r="E1" t="s" s="2">
        <v>64</v>
      </c>
      <c r="F1" t="s" s="2">
        <v>65</v>
      </c>
    </row>
    <row r="2">
      <c r="A2" t="s">
        <v>2</v>
      </c>
      <c r="B2">
        <v>1</v>
      </c>
      <c r="C2" t="s">
        <v>66</v>
      </c>
      <c r="D2" t="s" s="14">
        <v>67</v>
      </c>
      <c r="E2" t="s" s="14"/>
      <c r="F2"/>
    </row>
    <row r="3">
      <c r="A3" t="s">
        <v>2</v>
      </c>
      <c r="B3">
        <v>2</v>
      </c>
      <c r="C3" t="s">
        <v>68</v>
      </c>
      <c r="D3" t="s" s="14">
        <v>69</v>
      </c>
      <c r="E3" t="s" s="14"/>
      <c r="F3"/>
    </row>
    <row r="4">
      <c r="A4" t="s">
        <v>2</v>
      </c>
      <c r="B4">
        <v>3</v>
      </c>
      <c r="C4" t="s">
        <v>70</v>
      </c>
      <c r="D4" t="s" s="14">
        <v>71</v>
      </c>
      <c r="E4" t="s" s="14"/>
      <c r="F4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9"/>
  <cols>
    <col min="1" max="1" width="22" customWidth="1"/>
    <col min="2" max="2" width="52" customWidth="1"/>
  </cols>
  <sheetData>
    <row r="1" customHeight="1" ht="24">
      <c r="A1" t="s" s="7">
        <v>72</v>
      </c>
      <c r="B1"/>
      <c r="C1"/>
      <c r="D1"/>
    </row>
    <row r="2">
      <c r="A2" t="str" s="15">
        <f>"C85.CRBEU.III · PAT.CREAMS.BEURRE · référence : "&amp;Besoins!B3&amp;" "&amp;Besoins!C3&amp;" · multiplicateur réglable sur la feuille ""Besoins"""</f>
        <v>C85.CRBEU.III · PAT.CREAMS.BEURRE · référence : 2,5 kg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73</v>
      </c>
      <c r="B4"/>
      <c r="C4"/>
      <c r="D4"/>
    </row>
    <row r="5">
      <c r="A5" t="s" s="17">
        <v>74</v>
      </c>
      <c r="B5" t="str" s="14">
        <f>"[CUIRE] "&amp;Procedure!D2</f>
        <v>[CUIRE] Cuire 1kg de sucre avec 250ml d'eau à 124°C (boulé)</v>
      </c>
      <c r="C5"/>
      <c r="D5"/>
    </row>
    <row r="6">
      <c r="A6" t="s" s="17">
        <v>75</v>
      </c>
      <c r="B6" t="str" s="14">
        <f>"[INTRODUIRE] "&amp;Procedure!D3</f>
        <v>[INTRODUIRE] Introduire au batteur dans 500ml d'œufs (déjà blanchis)</v>
      </c>
      <c r="C6"/>
      <c r="D6"/>
    </row>
    <row r="7">
      <c r="A7" t="s" s="17">
        <v>76</v>
      </c>
      <c r="B7" t="str" s="14">
        <f>"[INCORPORER] "&amp;Procedure!D4</f>
        <v>[INCORPORER] Quand cette masse est froide, ajouter 1kg de beurre</v>
      </c>
      <c r="C7"/>
      <c r="D7"/>
    </row>
    <row r="8">
      <c r="A8"/>
      <c r="B8"/>
      <c r="C8"/>
      <c r="D8"/>
    </row>
    <row r="9">
      <c r="A9" t="s" s="18">
        <v>22</v>
      </c>
      <c r="B9"/>
      <c r="C9"/>
      <c r="D9"/>
    </row>
  </sheetData>
  <sheetProtection sheet="1" formatRows="0" formatColumns="0"/>
  <mergeCells count="7">
    <mergeCell ref="A1:D1"/>
    <mergeCell ref="A2:D2"/>
    <mergeCell ref="A4:D4"/>
    <mergeCell ref="B5:D5"/>
    <mergeCell ref="B6:D6"/>
    <mergeCell ref="B7:D7"/>
    <mergeCell ref="A9:D9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2026-09-23T21:23:24Z</dcterms:created>
  <dc:title>Crème au Beurre III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2026-09-23T21:23:24Z</dcterms:modified>
  <cp:revision>1</cp:revision>
</cp:coreProperties>
</file>