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<sst xmlns="http://schemas.openxmlformats.org/spreadsheetml/2006/main" count="67" uniqueCount="67">
  <si>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</si>
  <si>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</si>
  <si>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</si>
  <si>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</si>
  <si>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</si>
  <si>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</si>
  <si>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</si>
  <si>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</si>
  <si>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</si>
  <si>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</si>
  <si>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</si>
  <si>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</si>
  <si>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</si>
  <si>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</si>
  <si>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</si>
  <si>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</si>
  <si>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</si>
  <si>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</si>
  <si>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</si>
  <si>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</si>
  <si>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</si>
  <si>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</si>
  <si>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</si>
  <si>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</si>
  <si>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</si>
  <si>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</si>
  <si>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</si>
  <si>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</si>
  <si>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</si>
  <si>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</si>
  <si>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</si>
  <si>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</si>
  <si>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</si>
  <si>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</si>
  <si>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</si>
  <si>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(variété café/chocolat/orange)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</si>
  <si>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</si>
  <si>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</si>
  <si>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</si>
  <si>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</si>
  <si>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</si>
  <si>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</si>
  <si>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</si>
  <si>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</si>
  <si>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</si>
  <si>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</si>
  <si>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</si>
  <si>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</si>
  <si>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</si>
  <si>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</si>
  <si>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</si>
  <si>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JAUNE D'OEUF (ML) (conv.)</t>
  </si>
  <si>
    <t>conversion</t>
  </si>
  <si>
    <t>lt</t>
  </si>
  <si>
    <t xml:space="preserve">    ↳ OEUF (ml) (conv.)</t>
  </si>
  <si>
    <t xml:space="preserve">    ↳ Beurre doux 82% MG plaquette</t>
  </si>
  <si>
    <t xml:space="preserve">    ↳ Amidon de maïs (Maïzena)</t>
  </si>
  <si>
    <t xml:space="preserve">    ↳ BLANC D'OEUF (ML) (conv.)</t>
  </si>
  <si>
    <t xml:space="preserve">    ↳ Sucre blanc cristal sac 25 kg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</si>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</sst>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18.724083</v>
      </c>
      <c r="E7" s="6">
        <f>D7*$B$2</f>
        <v>18.724083</v>
      </c>
      <c r="F7" t="s">
        <v>15</v>
      </c>
      <c r="G7" s="9">
        <f>E7*0.2699999991</f>
        <v>5.055502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3</v>
      </c>
      <c r="G8" s="9">
        <f>E8*1.6</f>
        <v>0.56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E9*5.2</f>
        <v>0.78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E10*0.82</f>
        <v>0.328</v>
      </c>
    </row>
    <row r="11">
      <c r="A11" t="s" s="8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E11*3.34036</f>
        <v>2.004216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/>
      <c r="D5" t="s" s="12">
        <v>42</v>
      </c>
      <c r="E5" t="s" s="12"/>
      <c r="F5"/>
    </row>
    <row r="6">
      <c r="A6" t="s">
        <v>35</v>
      </c>
      <c r="B6">
        <v>5</v>
      </c>
      <c r="C6"/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'Besoins'!$B$2*1.75</f>
        <v>1.75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'Besoins'!$B$2*0.6</f>
        <v>0.6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'Besoins'!$B$2*0.32</f>
        <v>0.32</v>
      </c>
      <c r="E4" t="s">
        <v>53</v>
      </c>
    </row>
    <row r="5">
      <c r="A5">
        <v>1</v>
      </c>
      <c r="B5" t="s">
        <v>54</v>
      </c>
      <c r="C5" t="s">
        <v>52</v>
      </c>
      <c r="D5" s="6">
        <f>'Besoins'!$B$2*0.2</f>
        <v>0.2</v>
      </c>
      <c r="E5" t="s">
        <v>53</v>
      </c>
    </row>
    <row r="6">
      <c r="A6">
        <v>1</v>
      </c>
      <c r="B6" t="s">
        <v>55</v>
      </c>
      <c r="C6" t="s">
        <v>50</v>
      </c>
      <c r="D6" s="6">
        <f>'Besoins'!$B$2*0.15</f>
        <v>0.15</v>
      </c>
      <c r="E6" t="s">
        <v>3</v>
      </c>
    </row>
    <row r="7">
      <c r="A7">
        <v>1</v>
      </c>
      <c r="B7" t="s">
        <v>56</v>
      </c>
      <c r="C7" t="s">
        <v>50</v>
      </c>
      <c r="D7" s="6">
        <f>'Besoins'!$B$2*0.35</f>
        <v>0.35</v>
      </c>
      <c r="E7" t="s">
        <v>3</v>
      </c>
    </row>
    <row r="8">
      <c r="A8">
        <v>1</v>
      </c>
      <c r="B8" t="s">
        <v>57</v>
      </c>
      <c r="C8" t="s">
        <v>52</v>
      </c>
      <c r="D8" s="6">
        <f>'Besoins'!$B$2*0.48</f>
        <v>0.48</v>
      </c>
      <c r="E8" t="s">
        <v>53</v>
      </c>
    </row>
    <row r="9">
      <c r="A9">
        <v>1</v>
      </c>
      <c r="B9" t="s">
        <v>58</v>
      </c>
      <c r="C9" t="s">
        <v>50</v>
      </c>
      <c r="D9" s="6">
        <f>'Besoins'!$B$2*0.4</f>
        <v>0.4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"[BLANCHIR] "&amp;Procedure!D2</f>
        <v>[BLANCHIR] Blanchir 600gr de pâte d'amande, 320ml de jaunes d'œufs, 200ml d'œufs</v>
      </c>
      <c r="C5"/>
      <c r="D5"/>
    </row>
    <row r="6">
      <c r="A6" t="s" s="15">
        <v>62</v>
      </c>
      <c r="B6" t="str" s="12">
        <f>"[INCORPORER] "&amp;Procedure!D3</f>
        <v>[INCORPORER] Ajouter au dernier moment 150gr de beurre fondu, 350gr d'amidon de maïs</v>
      </c>
      <c r="C6"/>
      <c r="D6"/>
    </row>
    <row r="7">
      <c r="A7" t="s" s="15">
        <v>63</v>
      </c>
      <c r="B7" t="str" s="12">
        <f>"[MÉLANGER] "&amp;Procedure!D4</f>
        <v>[MÉLANGER] Mélanger délicatement 480ml de blancs d'œufs montés, aidés avec 400gr de sucre semoule</v>
      </c>
      <c r="C7"/>
      <c r="D7"/>
    </row>
    <row r="8">
      <c r="A8" t="s" s="15">
        <v>64</v>
      </c>
      <c r="B8" t="str" s="12">
        <f>Procedure!D5</f>
        <v>Variante café : +35gr de café soluble dans les jaunes. Variante chocolat : +125gr de cacao. Variante orange : +4 zestes</v>
      </c>
      <c r="C8"/>
      <c r="D8"/>
    </row>
    <row r="9">
      <c r="A9" t="s" s="15">
        <v>65</v>
      </c>
      <c r="B9" t="str" s="12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2026-09-23T21:19:45Z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2026-09-23T21:19:45Z</dcterms:modified>
  <cp:revision>1</cp:revision>
</cp:coreProperties>
</file>