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<sst xmlns="http://schemas.openxmlformats.org/spreadsheetml/2006/main" count="71" uniqueCount="71">
  <si>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</si>
  <si>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</si>
  <si>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</si>
  <si>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</si>
  <si>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</si>
  <si>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</si>
  <si>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</si>
  <si>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</si>
  <si>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</si>
  <si>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</si>
  <si>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</si>
  <si>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</si>
  <si>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</si>
  <si>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</si>
  <si>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</si>
  <si>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</si>
  <si>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</si>
  <si>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</si>
  <si>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</si>
  <si>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</si>
  <si>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</si>
  <si>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</si>
  <si>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</si>
  <si>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</si>
  <si>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</si>
  <si>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</si>
  <si>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</si>
  <si>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</si>
  <si>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</si>
  <si>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</si>
  <si>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</si>
  <si>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</si>
  <si>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</si>
  <si>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</si>
  <si>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</si>
  <si>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</si>
  <si>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</si>
  <si>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</si>
  <si>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</si>
  <si>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</si>
  <si>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</si>
  <si>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</si>
  <si>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II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</si>
  <si>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</si>
  <si>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</si>
  <si>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</si>
  <si>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</si>
  <si>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</si>
  <si>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</si>
  <si>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</si>
  <si>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</si>
  <si>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</si>
  <si>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</si>
  <si>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</si>
  <si>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</si>
  <si>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</si>
  <si>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</si>
  <si>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</si>
  <si>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</si>
  <si>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 (conv.)</t>
  </si>
  <si>
    <t>conversion</t>
  </si>
  <si>
    <t xml:space="preserve">    ↳ Cannelle en poudre</t>
  </si>
  <si>
    <t xml:space="preserve">    ↳ Rhum ambré de cuisine (baba)</t>
  </si>
  <si>
    <t xml:space="preserve">    ↳ Farine de blé T45</t>
  </si>
  <si>
    <t>Fiche technique — Pâte à Linzer II</t>
  </si>
  <si>
    <t>Pâte à Linzer II  C85.PATE.LINZ2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</si>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</sst>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2.325</v>
      </c>
      <c r="C3" t="s" s="5">
        <v>3</v>
      </c>
      <c r="D3"/>
      <c r="E3"/>
      <c r="F3"/>
    </row>
    <row r="4">
      <c r="A4" t="s">
        <v>4</v>
      </c>
      <c r="B4" s="6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0.526316</v>
      </c>
      <c r="E7" s="6">
        <f>D7*$B$2</f>
        <v>0.526316</v>
      </c>
      <c r="F7" t="s">
        <v>15</v>
      </c>
      <c r="G7" s="9">
        <f>E7*0.269999892</f>
        <v>0.142105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9">
        <f>E8*14</f>
        <v>0.56</v>
      </c>
    </row>
    <row r="9">
      <c r="A9" t="s">
        <v>20</v>
      </c>
      <c r="B9" t="s">
        <v>21</v>
      </c>
      <c r="C9" t="s">
        <v>22</v>
      </c>
      <c r="D9" s="4">
        <v>0.015</v>
      </c>
      <c r="E9" s="6">
        <f>D9*$B$2</f>
        <v>0.015</v>
      </c>
      <c r="F9" t="s">
        <v>3</v>
      </c>
      <c r="G9" s="9">
        <f>E9*10.5</f>
        <v>0.1575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E10*0.72</f>
        <v>0.72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9">
        <f>E11*15</f>
        <v>2.625</v>
      </c>
    </row>
    <row r="12">
      <c r="A12" t="s">
        <v>29</v>
      </c>
      <c r="B12" t="s">
        <v>30</v>
      </c>
      <c r="C12" t="s">
        <v>31</v>
      </c>
      <c r="D12" s="4">
        <v>0.9</v>
      </c>
      <c r="E12" s="6">
        <f>D12*$B$2</f>
        <v>0.9</v>
      </c>
      <c r="F12" t="s">
        <v>3</v>
      </c>
      <c r="G12" s="9">
        <f>E12*5.2</f>
        <v>4.68</v>
      </c>
    </row>
    <row r="13">
      <c r="A13" t="s">
        <v>32</v>
      </c>
      <c r="B13" t="s">
        <v>33</v>
      </c>
      <c r="C13" t="s">
        <v>34</v>
      </c>
      <c r="D13" s="4">
        <v>0.175</v>
      </c>
      <c r="E13" s="6">
        <f>D13*$B$2</f>
        <v>0.175</v>
      </c>
      <c r="F13" t="s">
        <v>3</v>
      </c>
      <c r="G13" s="9">
        <f>E13*1.05</f>
        <v>0.18375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/>
      <c r="D4" t="s" s="12">
        <v>47</v>
      </c>
      <c r="E4" t="s" s="12"/>
      <c r="F4"/>
    </row>
    <row r="5">
      <c r="A5" t="s">
        <v>42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'Besoins'!$B$2*2.325</f>
        <v>2.325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'Besoins'!$B$2*0.9</f>
        <v>0.9</v>
      </c>
      <c r="E3" t="s">
        <v>3</v>
      </c>
    </row>
    <row r="4">
      <c r="A4">
        <v>1</v>
      </c>
      <c r="B4" t="s">
        <v>57</v>
      </c>
      <c r="C4" t="s">
        <v>56</v>
      </c>
      <c r="D4" s="6">
        <f>'Besoins'!$B$2*0.175</f>
        <v>0.175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'Besoins'!$B$2*0.175</f>
        <v>0.175</v>
      </c>
      <c r="E5" t="s">
        <v>3</v>
      </c>
    </row>
    <row r="6">
      <c r="A6">
        <v>1</v>
      </c>
      <c r="B6" t="s">
        <v>59</v>
      </c>
      <c r="C6" t="s">
        <v>60</v>
      </c>
      <c r="D6" s="6">
        <f>'Besoins'!$B$2*0.02</f>
        <v>0.02</v>
      </c>
      <c r="E6" t="s">
        <v>19</v>
      </c>
    </row>
    <row r="7">
      <c r="A7">
        <v>1</v>
      </c>
      <c r="B7" t="s">
        <v>61</v>
      </c>
      <c r="C7" t="s">
        <v>56</v>
      </c>
      <c r="D7" s="6">
        <f>'Besoins'!$B$2*0.015</f>
        <v>0.015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'Besoins'!$B$2*0.04</f>
        <v>0.04</v>
      </c>
      <c r="E8" t="s">
        <v>19</v>
      </c>
    </row>
    <row r="9">
      <c r="A9">
        <v>1</v>
      </c>
      <c r="B9" t="s">
        <v>63</v>
      </c>
      <c r="C9" t="s">
        <v>56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"[BEURRER] "&amp;Procedure!D2</f>
        <v>[BEURRER] Ramollir avec 900gr de beurre, 350gr de TPT blanc ou brut</v>
      </c>
      <c r="C5"/>
      <c r="D5"/>
    </row>
    <row r="6">
      <c r="A6" t="s" s="15">
        <v>67</v>
      </c>
      <c r="B6" t="str" s="12">
        <f>"[INCORPORER] "&amp;Procedure!D3</f>
        <v>[INCORPORER] Ajouter doucement 20ml de jaunes d'œufs cuits, 15gr de cannelle, 40ml de rhum</v>
      </c>
      <c r="C6"/>
      <c r="D6"/>
    </row>
    <row r="7">
      <c r="A7" t="s" s="15">
        <v>68</v>
      </c>
      <c r="B7" t="str" s="12">
        <f>Procedure!D4</f>
        <v>Arrêter, rajouter 1000gr de farine</v>
      </c>
      <c r="C7"/>
      <c r="D7"/>
    </row>
    <row r="8">
      <c r="A8" t="s" s="15">
        <v>69</v>
      </c>
      <c r="B8" t="str" s="12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2026-09-24T14:07:11Z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2026-09-24T14:07:11Z</dcterms:modified>
  <cp:revision>1</cp:revision>
</cp:coreProperties>
</file>