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<sst xmlns="http://schemas.openxmlformats.org/spreadsheetml/2006/main" count="66" uniqueCount="66">
  <si>
    <t>Fiche technique</t>
  </si>
  <si>
    <t>Nom</t>
  </si>
  <si>
    <t>Confiture Framboise Pépin</t>
  </si>
  <si>
    <t>Code</t>
  </si>
  <si>
    <t>C85.CONF.FRAMBP</t>
  </si>
  <si>
    <t>Classe</t>
  </si>
  <si>
    <t>Gelées, confitures et confits (PAT.GELEES)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</si>
  <si>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</si>
  <si>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</si>
  <si>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</si>
  <si>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</si>
  <si>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</si>
  <si>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</si>
  <si>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</si>
  <si>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</si>
  <si>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</si>
  <si>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</si>
  <si>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</si>
  <si>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</si>
  <si>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</si>
  <si>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</si>
  <si>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</si>
  <si>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</si>
  <si>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</si>
  <si>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</si>
  <si>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</si>
  <si>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</si>
  <si>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</si>
  <si>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</si>
  <si>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</si>
  <si>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</si>
  <si>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</si>
  <si>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SUC-BLANC</t>
  </si>
  <si>
    <t>Sucre blanc cristal sac 25 kg</t>
  </si>
  <si>
    <t>Sucres et édulcorants</t>
  </si>
  <si>
    <t>00000111</t>
  </si>
  <si>
    <t>PURE DE FRAMBOISES (BOIRON)</t>
  </si>
  <si>
    <t>Mat. prem. surgelée</t>
  </si>
  <si>
    <t>lt</t>
  </si>
  <si>
    <t>Total</t>
  </si>
  <si>
    <t>Niveau</t>
  </si>
  <si>
    <t>Composant</t>
  </si>
  <si>
    <t>Type</t>
  </si>
  <si>
    <t>Quantité (pour 2 kg)</t>
  </si>
  <si>
    <t>recette</t>
  </si>
  <si>
    <t>Gelées, confitures et confits</t>
  </si>
  <si>
    <t xml:space="preserve">    ↳ PURE DE FRAMBOISES (BOIRON)</t>
  </si>
  <si>
    <t>matiere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</si>
  <si>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</si>
  <si>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</si>
  <si>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</si>
  <si>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</si>
  <si>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</si>
  <si>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</si>
  <si>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</si>
  <si>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CUIRE</t>
  </si>
  <si>
    <t>Cuire 1000gr de framboises avec 1000gr de sucre à 64° au réfractomètre</t>
  </si>
  <si>
    <t>REFROIDIR</t>
  </si>
  <si>
    <t>Refroidir, stocker au frigo</t>
  </si>
  <si>
    <t>INCORPORER</t>
  </si>
  <si>
    <t>À l'utilisation, ajouter 50% de compote aux 1000gr de confiture</t>
  </si>
  <si>
    <t>Fiche technique — Confiture Framboise Pépin</t>
  </si>
  <si>
    <t>Confiture Framboise Pépin  C85.CONF.FRAMBP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</si>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</sst>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7.2652</v>
      </c>
    </row>
    <row r="12">
      <c r="A12" t="s" s="3">
        <v>17</v>
      </c>
      <c r="B12" s="4">
        <v>3.6326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7.2652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</v>
      </c>
      <c r="C3" t="s" s="10">
        <v>25</v>
      </c>
      <c r="D3"/>
      <c r="E3"/>
      <c r="F3"/>
    </row>
    <row r="4">
      <c r="A4" t="s">
        <v>26</v>
      </c>
      <c r="B4" s="11">
        <f>$B$2*B3</f>
        <v>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25</v>
      </c>
      <c r="G7" s="4">
        <f>E7*0.82</f>
        <v>0.82</v>
      </c>
    </row>
    <row r="8">
      <c r="A8" t="s" s="12">
        <v>35</v>
      </c>
      <c r="B8" t="s">
        <v>36</v>
      </c>
      <c r="C8" t="s">
        <v>37</v>
      </c>
      <c r="D8" s="9">
        <v>1</v>
      </c>
      <c r="E8" s="11">
        <f>D8*$B$2</f>
        <v>1</v>
      </c>
      <c r="F8" t="s">
        <v>38</v>
      </c>
      <c r="G8" s="4">
        <f>E8*6.4452</f>
        <v>6.4452</v>
      </c>
    </row>
    <row r="9">
      <c r="A9"/>
      <c r="B9"/>
      <c r="C9"/>
      <c r="D9"/>
      <c r="E9"/>
      <c r="F9" t="s" s="3">
        <v>39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40</v>
      </c>
      <c r="B1" t="s" s="2">
        <v>41</v>
      </c>
      <c r="C1" t="s" s="2">
        <v>42</v>
      </c>
      <c r="D1" t="s" s="2">
        <v>43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44</v>
      </c>
      <c r="D2" s="11">
        <v>2</v>
      </c>
      <c r="E2" t="s">
        <v>25</v>
      </c>
      <c r="F2" t="s">
        <v>45</v>
      </c>
    </row>
    <row r="3">
      <c r="A3">
        <v>1</v>
      </c>
      <c r="B3" t="s">
        <v>46</v>
      </c>
      <c r="C3" t="s">
        <v>47</v>
      </c>
      <c r="D3" s="11">
        <v>1</v>
      </c>
      <c r="E3" t="s">
        <v>25</v>
      </c>
      <c r="F3" t="s">
        <v>37</v>
      </c>
    </row>
    <row r="4">
      <c r="A4">
        <v>1</v>
      </c>
      <c r="B4" t="s">
        <v>48</v>
      </c>
      <c r="C4" t="s">
        <v>47</v>
      </c>
      <c r="D4" s="11">
        <v>1</v>
      </c>
      <c r="E4" t="s">
        <v>25</v>
      </c>
      <c r="F4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53</v>
      </c>
      <c r="F1" t="s" s="2">
        <v>54</v>
      </c>
    </row>
    <row r="2">
      <c r="A2" t="s">
        <v>2</v>
      </c>
      <c r="B2">
        <v>1</v>
      </c>
      <c r="C2" t="s">
        <v>55</v>
      </c>
      <c r="D2" t="s" s="14">
        <v>56</v>
      </c>
      <c r="E2" t="s" s="14"/>
      <c r="F2"/>
    </row>
    <row r="3">
      <c r="A3" t="s">
        <v>2</v>
      </c>
      <c r="B3">
        <v>2</v>
      </c>
      <c r="C3" t="s">
        <v>57</v>
      </c>
      <c r="D3" t="s" s="14">
        <v>58</v>
      </c>
      <c r="E3" t="s" s="14"/>
      <c r="F3"/>
    </row>
    <row r="4">
      <c r="A4" t="s">
        <v>2</v>
      </c>
      <c r="B4">
        <v>3</v>
      </c>
      <c r="C4" t="s">
        <v>59</v>
      </c>
      <c r="D4" t="s" s="14">
        <v>60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61</v>
      </c>
      <c r="B1"/>
      <c r="C1"/>
      <c r="D1"/>
    </row>
    <row r="2">
      <c r="A2" t="str" s="15">
        <f>"C85.CONF.FRAMBP · PAT.GELEES · référence : "&amp;Besoins!B3&amp;" "&amp;Besoins!C3&amp;" · multiplicateur réglable sur la feuille ""Besoins"""</f>
        <v>C85.CONF.FRAMBP · PAT.GELEES · référence : 2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62</v>
      </c>
      <c r="B4"/>
      <c r="C4"/>
      <c r="D4"/>
    </row>
    <row r="5">
      <c r="A5" t="s" s="17">
        <v>63</v>
      </c>
      <c r="B5" t="str" s="14">
        <f>"[CUIRE] "&amp;Procedure!D2</f>
        <v>[CUIRE] Cuire 1000gr de framboises avec 1000gr de sucre à 64° au réfractomètre</v>
      </c>
      <c r="C5"/>
      <c r="D5"/>
    </row>
    <row r="6">
      <c r="A6" t="s" s="17">
        <v>64</v>
      </c>
      <c r="B6" t="str" s="14">
        <f>"[REFROIDIR] "&amp;Procedure!D3</f>
        <v>[REFROIDIR] Refroidir, stocker au frigo</v>
      </c>
      <c r="C6"/>
      <c r="D6"/>
    </row>
    <row r="7">
      <c r="A7" t="s" s="17">
        <v>65</v>
      </c>
      <c r="B7" t="str" s="14">
        <f>"[INCORPORER] "&amp;Procedure!D4</f>
        <v>[INCORPORER] À l'utilisation, ajouter 50% de compote aux 1000gr de confiture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2026-09-23T19:51:58Z</dcterms:created>
  <dc:title>Confiture Framboise Pépin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2026-09-23T19:51:58Z</dcterms:modified>
  <cp:revision>1</cp:revision>
</cp:coreProperties>
</file>