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<sst xmlns="http://schemas.openxmlformats.org/spreadsheetml/2006/main" count="50" uniqueCount="50">
  <si>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</si>
  <si>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</si>
  <si>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</si>
  <si>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</si>
  <si>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</si>
  <si>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</si>
  <si>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</si>
  <si>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</si>
  <si>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</si>
  <si>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</si>
  <si>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</si>
  <si>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</si>
  <si>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RNME101467</t>
  </si>
  <si>
    <t>Chocolat noir 50% cacao pistoles sac 5kg</t>
  </si>
  <si>
    <t>Pâtisserie épicerie sucrée</t>
  </si>
  <si>
    <t>CRE-LIQUIDE-35</t>
  </si>
  <si>
    <t>Crème liquide entière 35% MG UHT</t>
  </si>
  <si>
    <t>Crèmes fraîches et laitières</t>
  </si>
  <si>
    <t>lt</t>
  </si>
  <si>
    <t>Total</t>
  </si>
  <si>
    <t>Recette</t>
  </si>
  <si>
    <t>#</t>
  </si>
  <si>
    <t>Verbe</t>
  </si>
  <si>
    <t>Étape</t>
  </si>
  <si>
    <t>Précision technique</t>
  </si>
  <si>
    <t>Durée</t>
  </si>
  <si>
    <t>Ganache chocolat depart chaud (PDR)</t>
  </si>
  <si>
    <t>METTRE EN PLACE</t>
  </si>
  <si>
    <t>Mettre en place le poste de travail. Denrees, materiels de preparation, de cuisson et de dressage.</t>
  </si>
  <si>
    <t>ÉTUVER</t>
  </si>
  <si>
    <t>Fondre le chocolat. Au bain-marie.</t>
  </si>
  <si>
    <t>INCORPORER</t>
  </si>
  <si>
    <t>Ajouter la creme. Chaude, en 3 fois, en remuant pour l'emulsion.</t>
  </si>
  <si>
    <t>LISSER</t>
  </si>
  <si>
    <t>Lisser et refroidir. Laisser cristalliser avant utilisation.</t>
  </si>
  <si>
    <t>Niveau</t>
  </si>
  <si>
    <t>Composant</t>
  </si>
  <si>
    <t>Type</t>
  </si>
  <si>
    <t>Quantité (× multiplicateur, voir feuille Besoins)</t>
  </si>
  <si>
    <t>recette</t>
  </si>
  <si>
    <t xml:space="preserve">    ↳ Chocolat noir 50% cacao pistoles sac 5kg</t>
  </si>
  <si>
    <t>matiere</t>
  </si>
  <si>
    <t xml:space="preserve">    ↳ Crème liquide entière 35% MG UHT</t>
  </si>
  <si>
    <t>Fiche technique — Ganache chocolat depart chaud (PDR)</t>
  </si>
  <si>
    <t>Ganache chocolat depart chaud (PDR)  PDR-GAN-CHAUD</t>
  </si>
  <si>
    <t>1.</t>
  </si>
  <si>
    <t>2.</t>
  </si>
  <si>
    <t>3.</t>
  </si>
  <si>
    <t>4.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</si>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</sst>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0.556</v>
      </c>
      <c r="E7" s="6">
        <f>D7*$B$2</f>
        <v>0.556</v>
      </c>
      <c r="F7" t="s">
        <v>3</v>
      </c>
      <c r="G7" s="8">
        <f>E7*18.3</f>
        <v>10.1748</v>
      </c>
    </row>
    <row r="8">
      <c r="A8" t="s">
        <v>15</v>
      </c>
      <c r="B8" t="s">
        <v>16</v>
      </c>
      <c r="C8" t="s">
        <v>17</v>
      </c>
      <c r="D8" s="4">
        <v>0.444</v>
      </c>
      <c r="E8" s="6">
        <f>D8*$B$2</f>
        <v>0.444</v>
      </c>
      <c r="F8" t="s">
        <v>18</v>
      </c>
      <c r="G8" s="8">
        <f>E8*2.85</f>
        <v>1.2654</v>
      </c>
    </row>
    <row r="9">
      <c r="A9"/>
      <c r="B9"/>
      <c r="C9"/>
      <c r="D9"/>
      <c r="E9"/>
      <c r="F9" t="s" s="9">
        <v>19</v>
      </c>
      <c r="G9" s="10">
        <f>SUM(G7:G8)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20</v>
      </c>
      <c r="B1" t="s" s="7">
        <v>21</v>
      </c>
      <c r="C1" t="s" s="7">
        <v>22</v>
      </c>
      <c r="D1" t="s" s="7">
        <v>23</v>
      </c>
      <c r="E1" t="s" s="7">
        <v>24</v>
      </c>
      <c r="F1" t="s" s="7">
        <v>25</v>
      </c>
    </row>
    <row r="2">
      <c r="A2" t="s">
        <v>26</v>
      </c>
      <c r="B2">
        <v>1</v>
      </c>
      <c r="C2" t="s">
        <v>27</v>
      </c>
      <c r="D2" t="s" s="11">
        <v>28</v>
      </c>
      <c r="E2" t="s" s="11"/>
      <c r="F2"/>
    </row>
    <row r="3">
      <c r="A3" t="s">
        <v>26</v>
      </c>
      <c r="B3">
        <v>2</v>
      </c>
      <c r="C3" t="s">
        <v>29</v>
      </c>
      <c r="D3" t="s" s="11">
        <v>30</v>
      </c>
      <c r="E3" t="s" s="11"/>
      <c r="F3"/>
    </row>
    <row r="4">
      <c r="A4" t="s">
        <v>26</v>
      </c>
      <c r="B4">
        <v>3</v>
      </c>
      <c r="C4" t="s">
        <v>31</v>
      </c>
      <c r="D4" t="s" s="11">
        <v>32</v>
      </c>
      <c r="E4" t="s" s="11"/>
      <c r="F4"/>
    </row>
    <row r="5">
      <c r="A5" t="s">
        <v>26</v>
      </c>
      <c r="B5">
        <v>4</v>
      </c>
      <c r="C5" t="s">
        <v>33</v>
      </c>
      <c r="D5" t="s" s="11">
        <v>34</v>
      </c>
      <c r="E5" t="s" s="11"/>
      <c r="F5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35</v>
      </c>
      <c r="B1" t="s" s="7">
        <v>36</v>
      </c>
      <c r="C1" t="s" s="7">
        <v>37</v>
      </c>
      <c r="D1" t="s" s="7">
        <v>38</v>
      </c>
      <c r="E1" t="s" s="7">
        <v>10</v>
      </c>
    </row>
    <row r="2">
      <c r="A2">
        <v>0</v>
      </c>
      <c r="B2" t="s">
        <v>26</v>
      </c>
      <c r="C2" t="s">
        <v>39</v>
      </c>
      <c r="D2" s="6">
        <f>'Besoins'!$B$2*1</f>
        <v>1</v>
      </c>
      <c r="E2" t="s">
        <v>3</v>
      </c>
    </row>
    <row r="3">
      <c r="A3">
        <v>1</v>
      </c>
      <c r="B3" t="s">
        <v>40</v>
      </c>
      <c r="C3" t="s">
        <v>41</v>
      </c>
      <c r="D3" s="6">
        <f>'Besoins'!$B$2*0.556</f>
        <v>0.556</v>
      </c>
      <c r="E3" t="s">
        <v>3</v>
      </c>
    </row>
    <row r="4">
      <c r="A4">
        <v>1</v>
      </c>
      <c r="B4" t="s">
        <v>42</v>
      </c>
      <c r="C4" t="s">
        <v>41</v>
      </c>
      <c r="D4" s="6">
        <f>'Besoins'!$B$2*0.444</f>
        <v>0.444</v>
      </c>
      <c r="E4" t="s">
        <v>18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2">
        <v>43</v>
      </c>
      <c r="B1"/>
      <c r="C1"/>
      <c r="D1"/>
    </row>
    <row r="2">
      <c r="A2" t="str" s="12">
        <f>"PDR-GAN-CHAUD · PAT.CREAMS.CHOCOLAT · référence : "&amp;Besoins!B3&amp;" "&amp;Besoins!C3&amp;" · multiplicateur réglable sur la feuille ""Besoins"""</f>
        <v>PDR-GAN-CHAUD · PAT.CREAMS.CHOCOLAT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44</v>
      </c>
      <c r="B4"/>
      <c r="C4"/>
      <c r="D4"/>
    </row>
    <row r="5">
      <c r="A5" t="s" s="14">
        <v>45</v>
      </c>
      <c r="B5" t="str" s="11">
        <f>"[METTRE EN PLACE] "&amp;Procedure!D2</f>
        <v>[METTRE EN PLACE] Mettre en place le poste de travail. Denrees, materiels de preparation, de cuisson et de dressage.</v>
      </c>
      <c r="C5"/>
      <c r="D5"/>
    </row>
    <row r="6">
      <c r="A6" t="s" s="14">
        <v>46</v>
      </c>
      <c r="B6" t="str" s="11">
        <f>"[ÉTUVER] "&amp;Procedure!D3</f>
        <v>[ÉTUVER] Fondre le chocolat. Au bain-marie.</v>
      </c>
      <c r="C6"/>
      <c r="D6"/>
    </row>
    <row r="7">
      <c r="A7" t="s" s="14">
        <v>47</v>
      </c>
      <c r="B7" t="str" s="11">
        <f>"[INCORPORER] "&amp;Procedure!D4</f>
        <v>[INCORPORER] Ajouter la creme. Chaude, en 3 fois, en remuant pour l'emulsion.</v>
      </c>
      <c r="C7"/>
      <c r="D7"/>
    </row>
    <row r="8">
      <c r="A8" t="s" s="14">
        <v>48</v>
      </c>
      <c r="B8" t="str" s="11">
        <f>"[LISSER] "&amp;Procedure!D5</f>
        <v>[LISSER] Lisser et refroidir. Laisser cristalliser avant utilisation.</v>
      </c>
      <c r="C8"/>
      <c r="D8"/>
    </row>
    <row r="9">
      <c r="A9"/>
      <c r="B9"/>
      <c r="C9"/>
      <c r="D9"/>
    </row>
    <row r="10">
      <c r="A10" t="s" s="15">
        <v>49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2026-09-24T15:51:17Z</dcterms:created>
  <dc:title>Ganache chocolat depart chaud (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2026-09-24T15:51:17Z</dcterms:modified>
  <cp:revision>1</cp:revision>
</cp:coreProperties>
</file>