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<sst xmlns="http://schemas.openxmlformats.org/spreadsheetml/2006/main" count="63" uniqueCount="63">
  <si>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</si>
  <si>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</si>
  <si>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</si>
  <si>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</si>
  <si>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</si>
  <si>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</si>
  <si>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</si>
  <si>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</si>
  <si>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</si>
  <si>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</si>
  <si>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</si>
  <si>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</si>
  <si>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</si>
  <si>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</si>
  <si>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</si>
  <si>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</si>
  <si>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RNME101483</t>
  </si>
  <si>
    <t>Amandes en poudre sachet 1kg</t>
  </si>
  <si>
    <t>Pâtisserie épicerie sucrée</t>
  </si>
  <si>
    <t>PISTACHE-EMONDE</t>
  </si>
  <si>
    <t>Pistaches émondées non salées</t>
  </si>
  <si>
    <t>Oléagineux et noix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</si>
  <si>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</si>
  <si>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</si>
  <si>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</si>
  <si>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</si>
  <si>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</si>
  <si>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</si>
  <si>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Recette</t>
  </si>
  <si>
    <t>#</t>
  </si>
  <si>
    <t>Verbe</t>
  </si>
  <si>
    <t>Étape</t>
  </si>
  <si>
    <t>Précision technique</t>
  </si>
  <si>
    <t>Durée</t>
  </si>
  <si>
    <t>Dacquoise pistache (PDR)</t>
  </si>
  <si>
    <t>METTRE EN PLACE</t>
  </si>
  <si>
    <t>Mettre en place le poste de travail. Denrees, materiels de preparation, de cuisson et de dressage.</t>
  </si>
  <si>
    <t>TAMISER</t>
  </si>
  <si>
    <t>Tamiser les poudres. Amandes+sucre glace+pistaches+pate de pistache.</t>
  </si>
  <si>
    <t>MONTER</t>
  </si>
  <si>
    <t>Monter les blancs serres. Avec le sucre semoule.</t>
  </si>
  <si>
    <t>INCORPORER</t>
  </si>
  <si>
    <t>Incorporer et cuire. Cuisson 170 degres, 10 a 12 min.</t>
  </si>
  <si>
    <t>11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</si>
  <si>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</si>
  <si>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</si>
  <si>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</si>
  <si>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</si>
  <si>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</si>
  <si>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Amandes en poudre sachet 1kg</t>
  </si>
  <si>
    <t>matiere</t>
  </si>
  <si>
    <t xml:space="preserve">    ↳ Sucre glace tamisé</t>
  </si>
  <si>
    <t xml:space="preserve">    ↳ Pistaches émondées non salées</t>
  </si>
  <si>
    <t xml:space="preserve">    ↳ BLANC D'OEUF (ML) (conv.)</t>
  </si>
  <si>
    <t>conversion</t>
  </si>
  <si>
    <t xml:space="preserve">    ↳ Sucre blanc cristal sac 25 kg</t>
  </si>
  <si>
    <t>Fiche technique — Dacquoise pistache (PDR)</t>
  </si>
  <si>
    <t>Dacquoise pistache (PDR)  PDR-DACQ-PISTA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</si>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</sst>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0.475</v>
      </c>
      <c r="C3" t="s" s="5">
        <v>3</v>
      </c>
      <c r="D3"/>
      <c r="E3"/>
      <c r="F3"/>
    </row>
    <row r="4">
      <c r="A4" t="s">
        <v>4</v>
      </c>
      <c r="B4" s="6">
        <f>$B$2*B3</f>
        <v>0.475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2.083333</v>
      </c>
      <c r="E7" s="6">
        <f>D7*$B$2</f>
        <v>2.083333</v>
      </c>
      <c r="F7" t="s">
        <v>15</v>
      </c>
      <c r="G7" s="9">
        <f>E7*0.2700000432</f>
        <v>0.5625</v>
      </c>
    </row>
    <row r="8">
      <c r="A8" t="s">
        <v>16</v>
      </c>
      <c r="B8" t="s">
        <v>17</v>
      </c>
      <c r="C8" t="s">
        <v>18</v>
      </c>
      <c r="D8" s="4">
        <v>0.115</v>
      </c>
      <c r="E8" s="6">
        <f>D8*$B$2</f>
        <v>0.115</v>
      </c>
      <c r="F8" t="s">
        <v>3</v>
      </c>
      <c r="G8" s="9">
        <f>E8*16.58</f>
        <v>1.9067</v>
      </c>
    </row>
    <row r="9">
      <c r="A9" t="s">
        <v>19</v>
      </c>
      <c r="B9" t="s">
        <v>20</v>
      </c>
      <c r="C9" t="s">
        <v>21</v>
      </c>
      <c r="D9" s="4">
        <v>0.025</v>
      </c>
      <c r="E9" s="6">
        <f>D9*$B$2</f>
        <v>0.025</v>
      </c>
      <c r="F9" t="s">
        <v>3</v>
      </c>
      <c r="G9" s="9">
        <f>E9*22</f>
        <v>0.55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E10*0.82</f>
        <v>0.041</v>
      </c>
    </row>
    <row r="11">
      <c r="A11" t="s">
        <v>25</v>
      </c>
      <c r="B11" t="s">
        <v>26</v>
      </c>
      <c r="C11" t="s">
        <v>24</v>
      </c>
      <c r="D11" s="4">
        <v>0.135</v>
      </c>
      <c r="E11" s="6">
        <f>D11*$B$2</f>
        <v>0.135</v>
      </c>
      <c r="F11" t="s">
        <v>3</v>
      </c>
      <c r="G11" s="9">
        <f>E11*1.05</f>
        <v>0.14175</v>
      </c>
    </row>
    <row r="12">
      <c r="A12"/>
      <c r="B12"/>
      <c r="C12"/>
      <c r="D12"/>
      <c r="E12"/>
      <c r="F12" t="s" s="10">
        <v>27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32</v>
      </c>
      <c r="F1" t="s" s="7">
        <v>33</v>
      </c>
    </row>
    <row r="2">
      <c r="A2" t="s">
        <v>34</v>
      </c>
      <c r="B2">
        <v>1</v>
      </c>
      <c r="C2" t="s">
        <v>35</v>
      </c>
      <c r="D2" t="s" s="12">
        <v>36</v>
      </c>
      <c r="E2" t="s" s="12"/>
      <c r="F2"/>
    </row>
    <row r="3">
      <c r="A3" t="s">
        <v>34</v>
      </c>
      <c r="B3">
        <v>2</v>
      </c>
      <c r="C3" t="s">
        <v>37</v>
      </c>
      <c r="D3" t="s" s="12">
        <v>38</v>
      </c>
      <c r="E3" t="s" s="12"/>
      <c r="F3"/>
    </row>
    <row r="4">
      <c r="A4" t="s">
        <v>34</v>
      </c>
      <c r="B4">
        <v>3</v>
      </c>
      <c r="C4" t="s">
        <v>39</v>
      </c>
      <c r="D4" t="s" s="12">
        <v>40</v>
      </c>
      <c r="E4" t="s" s="12"/>
      <c r="F4"/>
    </row>
    <row r="5">
      <c r="A5" t="s">
        <v>34</v>
      </c>
      <c r="B5">
        <v>4</v>
      </c>
      <c r="C5" t="s">
        <v>41</v>
      </c>
      <c r="D5" t="s" s="12">
        <v>42</v>
      </c>
      <c r="E5" t="s" s="12"/>
      <c r="F5" t="s">
        <v>43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44</v>
      </c>
      <c r="B1" t="s" s="7">
        <v>45</v>
      </c>
      <c r="C1" t="s" s="7">
        <v>46</v>
      </c>
      <c r="D1" t="s" s="7">
        <v>47</v>
      </c>
      <c r="E1" t="s" s="7">
        <v>10</v>
      </c>
    </row>
    <row r="2">
      <c r="A2">
        <v>0</v>
      </c>
      <c r="B2" t="s">
        <v>34</v>
      </c>
      <c r="C2" t="s">
        <v>48</v>
      </c>
      <c r="D2" s="6">
        <f>'Besoins'!$B$2*0.475</f>
        <v>0.475</v>
      </c>
      <c r="E2" t="s">
        <v>3</v>
      </c>
    </row>
    <row r="3">
      <c r="A3">
        <v>1</v>
      </c>
      <c r="B3" t="s">
        <v>49</v>
      </c>
      <c r="C3" t="s">
        <v>50</v>
      </c>
      <c r="D3" s="6">
        <f>'Besoins'!$B$2*0.115</f>
        <v>0.115</v>
      </c>
      <c r="E3" t="s">
        <v>3</v>
      </c>
    </row>
    <row r="4">
      <c r="A4">
        <v>1</v>
      </c>
      <c r="B4" t="s">
        <v>51</v>
      </c>
      <c r="C4" t="s">
        <v>50</v>
      </c>
      <c r="D4" s="6">
        <f>'Besoins'!$B$2*0.135</f>
        <v>0.135</v>
      </c>
      <c r="E4" t="s">
        <v>3</v>
      </c>
    </row>
    <row r="5">
      <c r="A5">
        <v>1</v>
      </c>
      <c r="B5" t="s">
        <v>52</v>
      </c>
      <c r="C5" t="s">
        <v>50</v>
      </c>
      <c r="D5" s="6">
        <f>'Besoins'!$B$2*0.025</f>
        <v>0.025</v>
      </c>
      <c r="E5" t="s">
        <v>3</v>
      </c>
    </row>
    <row r="6">
      <c r="A6">
        <v>1</v>
      </c>
      <c r="B6" t="s">
        <v>53</v>
      </c>
      <c r="C6" t="s">
        <v>54</v>
      </c>
      <c r="D6" s="6">
        <f>'Besoins'!$B$2*0.15</f>
        <v>0.15</v>
      </c>
      <c r="E6" t="s">
        <v>3</v>
      </c>
    </row>
    <row r="7">
      <c r="A7">
        <v>1</v>
      </c>
      <c r="B7" t="s">
        <v>55</v>
      </c>
      <c r="C7" t="s">
        <v>50</v>
      </c>
      <c r="D7" s="6">
        <f>'Besoins'!$B$2*0.05</f>
        <v>0.05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56</v>
      </c>
      <c r="B1"/>
      <c r="C1"/>
      <c r="D1"/>
    </row>
    <row r="2">
      <c r="A2" t="str" s="13">
        <f>"PDR-DACQ-PISTA · PAT.BISC.DACQUOISES · référence : "&amp;Besoins!B3&amp;" "&amp;Besoins!C3&amp;" · multiplicateur réglable sur la feuille ""Besoins"""</f>
        <v>PDR-DACQ-PISTA · PAT.BISC.DACQUOISES · référence : 0,475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57</v>
      </c>
      <c r="B4"/>
      <c r="C4"/>
      <c r="D4"/>
    </row>
    <row r="5">
      <c r="A5" t="s" s="15">
        <v>58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59</v>
      </c>
      <c r="B6" t="str" s="12">
        <f>"[TAMISER] "&amp;Procedure!D3</f>
        <v>[TAMISER] Tamiser les poudres. Amandes+sucre glace+pistaches+pate de pistache.</v>
      </c>
      <c r="C6"/>
      <c r="D6"/>
    </row>
    <row r="7">
      <c r="A7" t="s" s="15">
        <v>60</v>
      </c>
      <c r="B7" t="str" s="12">
        <f>"[MONTER] "&amp;Procedure!D4</f>
        <v>[MONTER] Monter les blancs serres. Avec le sucre semoule.</v>
      </c>
      <c r="C7"/>
      <c r="D7"/>
    </row>
    <row r="8">
      <c r="A8" t="s" s="15">
        <v>61</v>
      </c>
      <c r="B8" t="str" s="12">
        <f>"[INCORPORER] "&amp;Procedure!D5</f>
        <v>[INCORPORER] Incorporer et cuire. Cuisson 170 degres, 10 a 12 min.</v>
      </c>
      <c r="C8"/>
      <c r="D8"/>
    </row>
    <row r="9">
      <c r="A9"/>
      <c r="B9"/>
      <c r="C9"/>
      <c r="D9"/>
    </row>
    <row r="10">
      <c r="A10" t="s" s="16">
        <v>62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2026-09-23T21:19:43Z</dcterms:created>
  <dc:title>Dacquoise pistache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2026-09-23T21:19:43Z</dcterms:modified>
  <cp:revision>1</cp:revision>
</cp:coreProperties>
</file>