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<sst xmlns="http://schemas.openxmlformats.org/spreadsheetml/2006/main" count="51" uniqueCount="51">
  <si>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</si>
  <si>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</si>
  <si>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</si>
  <si>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</si>
  <si>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</si>
  <si>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</si>
  <si>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</si>
  <si>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</si>
  <si>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</si>
  <si>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</si>
  <si>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</si>
  <si>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</si>
  <si>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</si>
  <si>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</si>
  <si>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</si>
  <si>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</si>
  <si>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</si>
  <si>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</si>
  <si>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</si>
  <si>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00001757</t>
  </si>
  <si>
    <t>champignons émincés</t>
  </si>
  <si>
    <t>Épicerie salée</t>
  </si>
  <si>
    <t>00001660</t>
  </si>
  <si>
    <t>huile olive vierge</t>
  </si>
  <si>
    <t>lt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</si>
  <si>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</si>
  <si>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</si>
  <si>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</si>
  <si>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</si>
  <si>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</si>
  <si>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</si>
  <si>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</si>
  <si>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</si>
  <si>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</si>
  <si>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</si>
  <si>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Purée de légumes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</si>
  <si>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</si>
  <si>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</si>
  <si>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</si>
  <si>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</si>
  <si>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</si>
  <si>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</si>
  <si>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champignons émincés</t>
  </si>
  <si>
    <t>matiere</t>
  </si>
  <si>
    <t xml:space="preserve">    ↳ poireau blanc 3 cm</t>
  </si>
  <si>
    <t xml:space="preserve">    ↳ CITRON</t>
  </si>
  <si>
    <t xml:space="preserve">    ↳ BEURRE</t>
  </si>
  <si>
    <t xml:space="preserve">    ↳ huile olive vierge</t>
  </si>
  <si>
    <t>Fiche technique — Purée de légumes</t>
  </si>
  <si>
    <t>Purée de légumes  DE_PUREE-LEG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</si>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</sst>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9">
        <f>E7*3.9514</f>
        <v>0.079028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9">
        <f>E8*1.09074</f>
        <v>0.054537</v>
      </c>
    </row>
    <row r="9">
      <c r="A9" t="s" s="8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>
        <v>5</v>
      </c>
      <c r="G9" s="9">
        <f>E9*0</f>
        <v>0</v>
      </c>
    </row>
    <row r="10">
      <c r="A10" t="s" s="8">
        <v>22</v>
      </c>
      <c r="B10" t="s">
        <v>23</v>
      </c>
      <c r="C10" t="s">
        <v>21</v>
      </c>
      <c r="D10" s="4">
        <v>0.08</v>
      </c>
      <c r="E10" s="6">
        <f>D10*$B$2</f>
        <v>0.08</v>
      </c>
      <c r="F10" t="s">
        <v>24</v>
      </c>
      <c r="G10" s="9">
        <f>E10*0</f>
        <v>0</v>
      </c>
    </row>
    <row r="11">
      <c r="A11" t="s" s="8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15</v>
      </c>
      <c r="G11" s="9">
        <f>E11*0</f>
        <v>0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s">
        <v>36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'Besoins'!$B$2*8</f>
        <v>8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'Besoins'!$B$2*0.25</f>
        <v>0.25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'Besoins'!$B$2*0.1</f>
        <v>0.1</v>
      </c>
      <c r="E4" t="s">
        <v>24</v>
      </c>
    </row>
    <row r="5">
      <c r="A5">
        <v>1</v>
      </c>
      <c r="B5" t="s">
        <v>45</v>
      </c>
      <c r="C5" t="s">
        <v>43</v>
      </c>
      <c r="D5" s="6">
        <f>'Besoins'!$B$2*0.05</f>
        <v>0.05</v>
      </c>
      <c r="E5" t="s">
        <v>15</v>
      </c>
    </row>
    <row r="6">
      <c r="A6">
        <v>1</v>
      </c>
      <c r="B6" t="s">
        <v>46</v>
      </c>
      <c r="C6" t="s">
        <v>43</v>
      </c>
      <c r="D6" s="6">
        <f>'Besoins'!$B$2*0.02</f>
        <v>0.02</v>
      </c>
      <c r="E6" t="s">
        <v>15</v>
      </c>
    </row>
    <row r="7">
      <c r="A7">
        <v>1</v>
      </c>
      <c r="B7" t="s">
        <v>47</v>
      </c>
      <c r="C7" t="s">
        <v>43</v>
      </c>
      <c r="D7" s="6">
        <f>'Besoins'!$B$2*0.08</f>
        <v>0.08</v>
      </c>
      <c r="E7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2">
        <f>"DE_PUREE-LEG · CUI.GAR.LEGUMES · référence : "&amp;Besoins!B3&amp;" "&amp;Besoins!C3&amp;" · multiplicateur réglable sur la feuille ""Besoins"""</f>
        <v>DE_PUREE-LEG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49</v>
      </c>
      <c r="B4"/>
      <c r="C4"/>
      <c r="D4"/>
    </row>
    <row r="5">
      <c r="A5"/>
      <c r="B5" t="s" s="14">
        <v>36</v>
      </c>
      <c r="C5"/>
      <c r="D5"/>
    </row>
    <row r="6">
      <c r="A6"/>
      <c r="B6"/>
      <c r="C6"/>
      <c r="D6"/>
    </row>
    <row r="7">
      <c r="A7" t="s" s="15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2026-09-23T22:07:07Z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2026-09-23T22:07:07Z</dcterms:modified>
  <cp:revision>1</cp:revision>
</cp:coreProperties>
</file>