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<sst xmlns="http://schemas.openxmlformats.org/spreadsheetml/2006/main" count="94" uniqueCount="94">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</sst>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>
        <v>42</v>
      </c>
      <c r="B10" t="s">
        <v>43</v>
      </c>
      <c r="C10" t="s">
        <v>44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45</v>
      </c>
      <c r="B11" t="s">
        <v>46</v>
      </c>
      <c r="C11" t="s">
        <v>41</v>
      </c>
      <c r="D11" s="9">
        <v>0.5</v>
      </c>
      <c r="E11" s="11">
        <f>D11*$B$2</f>
        <v>0.5</v>
      </c>
      <c r="F11" t="s">
        <v>47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0.5</v>
      </c>
      <c r="E5" t="s">
        <v>47</v>
      </c>
      <c r="F5" t="s">
        <v>41</v>
      </c>
    </row>
    <row r="6">
      <c r="A6">
        <v>1</v>
      </c>
      <c r="B6" t="s">
        <v>59</v>
      </c>
      <c r="C6" t="s">
        <v>53</v>
      </c>
      <c r="D6" s="11">
        <v>4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47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0.16</v>
      </c>
      <c r="E9" t="s">
        <v>35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74</v>
      </c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 t="s">
        <v>80</v>
      </c>
    </row>
    <row r="6">
      <c r="A6" t="s">
        <v>2</v>
      </c>
      <c r="B6">
        <v>5</v>
      </c>
      <c r="C6" t="s">
        <v>81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82</v>
      </c>
    </row>
    <row r="7">
      <c r="A7" t="s">
        <v>2</v>
      </c>
      <c r="B7">
        <v>6</v>
      </c>
      <c r="C7" t="s">
        <v>83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88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11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89</v>
      </c>
      <c r="C9" s="11">
        <f>'Besoins'!$B$2*4</f>
        <v>4</v>
      </c>
      <c r="D9" t="s">
        <v>25</v>
      </c>
    </row>
    <row r="10">
      <c r="A10" t="s" s="17">
        <v>90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91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92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11">
        <f>Besoins!E11</f>
        <v>0.5</v>
      </c>
      <c r="D14" t="str">
        <f>Besoins!F11</f>
        <v>lt</v>
      </c>
    </row>
    <row r="15">
      <c r="A15" t="s" s="17">
        <v>93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