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<sst xmlns="http://schemas.openxmlformats.org/spreadsheetml/2006/main" count="66" uniqueCount="66">
  <si>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</si>
  <si>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</si>
  <si>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</si>
  <si>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</si>
  <si>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</si>
  <si>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</si>
  <si>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</si>
  <si>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</si>
  <si>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</si>
  <si>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</si>
  <si>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</si>
  <si>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</si>
  <si>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</si>
  <si>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</si>
  <si>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</si>
  <si>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</si>
  <si>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</si>
  <si>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</si>
  <si>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</si>
  <si>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</si>
  <si>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</si>
  <si>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</si>
  <si>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</si>
  <si>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</si>
  <si>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</si>
  <si>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</si>
  <si>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</si>
  <si>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</si>
  <si>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</si>
  <si>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</si>
  <si>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</si>
  <si>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</si>
  <si>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</si>
  <si>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</si>
  <si>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</si>
  <si>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</si>
  <si>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</si>
  <si>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</si>
  <si>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</si>
  <si>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choux (BPI cuisine)</t>
  </si>
  <si>
    <t>METTRE EN PLACE</t>
  </si>
  <si>
    <t>Mettre en place le poste de travail — Peser, mesurer et contrôler les denrées. Tamiser la farine. Beurrer légèrement la plaque à pâtisserie.</t>
  </si>
  <si>
    <t>RÉUNIR</t>
  </si>
  <si>
    <t>INCORPORER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</si>
  <si>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</si>
  <si>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</si>
  <si>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</si>
  <si>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</si>
  <si>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</si>
  <si>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</si>
  <si>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</si>
  <si>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</si>
  <si>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Sel fin de cuisine</t>
  </si>
  <si>
    <t xml:space="preserve">    ↳ Sucre blanc cristal sac 25 kg</t>
  </si>
  <si>
    <t xml:space="preserve">    ↳ BEURRE</t>
  </si>
  <si>
    <t xml:space="preserve">    ↳ Farine de blé T55</t>
  </si>
  <si>
    <t xml:space="preserve">    ↳ OEUF (P) (conv.)</t>
  </si>
  <si>
    <t>conversion</t>
  </si>
  <si>
    <t>Fiche technique — Pâte à choux (BPI cuisine)</t>
  </si>
  <si>
    <t>Pâte à choux (BPI cuisine)  BPI-PAT-CHOUX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</si>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</sst>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3</v>
      </c>
      <c r="G7" s="9">
        <f>E7*3.9514</f>
        <v>1.58056</v>
      </c>
    </row>
    <row r="8">
      <c r="A8" t="s" s="8">
        <v>15</v>
      </c>
      <c r="B8" t="s">
        <v>16</v>
      </c>
      <c r="C8" t="s">
        <v>17</v>
      </c>
      <c r="D8" s="4">
        <v>16</v>
      </c>
      <c r="E8" s="6">
        <f>D8*$B$2</f>
        <v>16</v>
      </c>
      <c r="F8" t="s">
        <v>18</v>
      </c>
      <c r="G8" s="9">
        <f>E8*0.27</f>
        <v>4.32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E9*0.003</f>
        <v>0.003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3</v>
      </c>
      <c r="G10" s="9">
        <f>E10*0.56</f>
        <v>0.28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E11*0.35</f>
        <v>0.007</v>
      </c>
    </row>
    <row r="12">
      <c r="A12" t="s">
        <v>29</v>
      </c>
      <c r="B12" t="s">
        <v>30</v>
      </c>
      <c r="C12" t="s">
        <v>31</v>
      </c>
      <c r="D12" s="4">
        <v>0.05</v>
      </c>
      <c r="E12" s="6">
        <f>D12*$B$2</f>
        <v>0.05</v>
      </c>
      <c r="F12" t="s">
        <v>3</v>
      </c>
      <c r="G12" s="9">
        <f>E12*0.82</f>
        <v>0.041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inlineStr" s="12">
        <is>
          <t>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E3" t="s" s="12"/>
      <c r="F3"/>
    </row>
    <row r="4">
      <c r="A4" t="s">
        <v>39</v>
      </c>
      <c r="B4">
        <v>3</v>
      </c>
      <c r="C4" t="s">
        <v>43</v>
      </c>
      <c r="D4" t="inlineStr" s="12">
        <is>
          <t>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E4" t="s" s="12"/>
      <c r="F4"/>
    </row>
    <row r="5">
      <c r="A5" t="s">
        <v>39</v>
      </c>
      <c r="B5">
        <v>4</v>
      </c>
      <c r="C5" t="s">
        <v>43</v>
      </c>
      <c r="D5" t="inlineStr" s="12">
        <is>
          <t>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E5" t="s" s="12"/>
      <c r="F5"/>
    </row>
    <row r="6">
      <c r="A6" t="s">
        <v>39</v>
      </c>
      <c r="B6">
        <v>5</v>
      </c>
      <c r="C6" t="s">
        <v>44</v>
      </c>
      <c r="D6" t="inlineStr" s="12">
        <is>
          <t>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39</v>
      </c>
      <c r="C2" t="s">
        <v>49</v>
      </c>
      <c r="D2" s="6">
        <f>'Besoins'!$B$2*2.85</f>
        <v>2.85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</f>
        <v>1</v>
      </c>
      <c r="E3" t="s">
        <v>22</v>
      </c>
    </row>
    <row r="4">
      <c r="A4">
        <v>1</v>
      </c>
      <c r="B4" t="s">
        <v>52</v>
      </c>
      <c r="C4" t="s">
        <v>51</v>
      </c>
      <c r="D4" s="6">
        <f>'Besoins'!$B$2*0.02</f>
        <v>0.02</v>
      </c>
      <c r="E4" t="s">
        <v>3</v>
      </c>
    </row>
    <row r="5">
      <c r="A5">
        <v>1</v>
      </c>
      <c r="B5" t="s">
        <v>53</v>
      </c>
      <c r="C5" t="s">
        <v>51</v>
      </c>
      <c r="D5" s="6">
        <f>'Besoins'!$B$2*0.05</f>
        <v>0.05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'Besoins'!$B$2*0.4</f>
        <v>0.4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'Besoins'!$B$2*0.5</f>
        <v>0.5</v>
      </c>
      <c r="E7" t="s">
        <v>3</v>
      </c>
    </row>
    <row r="8">
      <c r="A8">
        <v>1</v>
      </c>
      <c r="B8" t="s">
        <v>56</v>
      </c>
      <c r="C8" t="s">
        <v>57</v>
      </c>
      <c r="D8" s="6">
        <f>'Besoins'!$B$2*16</f>
        <v>16</v>
      </c>
      <c r="E8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"BPI-PAT-CHOUX · PAT.PATES.CHOUX · référence : "&amp;Besoins!B3&amp;" "&amp;Besoins!C3&amp;" · multiplicateur réglable sur la feuille ""Besoins"""</f>
        <v>BPI-PAT-CHOUX · PAT.PATES.CHOUX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 t="s" s="15">
        <v>60</v>
      </c>
      <c r="B5" t="str" s="12">
        <f>"[METTRE EN PLACE] "&amp;Procedure!D2</f>
        <v>[METTRE EN PLACE] Mettre en place le poste de travail — Peser, mesurer et contrôler les denrées. Tamiser la farine. Beurrer légèrement la plaque à pâtisserie.</v>
      </c>
      <c r="C5"/>
      <c r="D5"/>
    </row>
    <row r="6">
      <c r="A6" t="s" s="15">
        <v>61</v>
      </c>
      <c r="B6" t="str" s="12">
        <f>"[RÉUNIR] "&amp;Procedure!D3</f>
        <v>[RÉUNIR] Réaliser la panade — dans une russe, réunir l'eau (ou le lait), le sel, le sucre (facultatif) et le beurre découpé en parcelles. Porter à ébullition en veillant à obtenir simultanément l'ébullition du liquide et la fusion complète du beurre.</v>
      </c>
      <c r="C6"/>
      <c r="D6"/>
    </row>
    <row r="7">
      <c r="A7" t="s" s="15">
        <v>62</v>
      </c>
      <c r="B7" t="str" s="12">
        <f>"[INCORPORER] "&amp;Procedure!D4</f>
        <v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v>
      </c>
      <c r="C7"/>
      <c r="D7"/>
    </row>
    <row r="8">
      <c r="A8" t="s" s="15">
        <v>63</v>
      </c>
      <c r="B8" t="str" s="12">
        <f>"[INCORPORER] "&amp;Procedure!D5</f>
        <v>[INCORPORER] Incorporer les œufs un par un dans la détrempe tiédie, en mélangeant énergiquement après chaque addition jusqu'à absorption complète. La pâte est à bonne consistance lorsqu'elle forme un ruban souple qui s'écarte progressivement.</v>
      </c>
      <c r="C8"/>
      <c r="D8"/>
    </row>
    <row r="9">
      <c r="A9" t="s" s="15">
        <v>64</v>
      </c>
      <c r="B9" t="str" s="12">
        <f>"[DRESSER] "&amp;Procedure!D6</f>
        <v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v>
      </c>
      <c r="C9"/>
      <c r="D9"/>
    </row>
    <row r="10">
      <c r="A10"/>
      <c r="B10"/>
      <c r="C10"/>
      <c r="D10"/>
    </row>
    <row r="11">
      <c r="A11" t="s" s="16">
        <v>65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2026-09-24T15:41:54Z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2026-09-24T15:41:54Z</dcterms:modified>
  <cp:revision>1</cp:revision>
</cp:coreProperties>
</file>