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<sst xmlns="http://schemas.openxmlformats.org/spreadsheetml/2006/main" count="104" uniqueCount="104">
  <si>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</si>
  <si>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</si>
  <si>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Pommes Boulangère</t>
  </si>
  <si>
    <t>Code</t>
  </si>
  <si>
    <t>00002556</t>
  </si>
  <si>
    <t>Classe</t>
  </si>
  <si>
    <t>Pommes de terre (CUI.GAR.PDT)</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</si>
  <si>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</si>
  <si>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</si>
  <si>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</si>
  <si>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</si>
  <si>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</si>
  <si>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</si>
  <si>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</si>
  <si>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</si>
  <si>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</si>
  <si>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</si>
  <si>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</si>
  <si>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</si>
  <si>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</si>
  <si>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</si>
  <si>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</si>
  <si>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</si>
  <si>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</si>
  <si>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</si>
  <si>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</si>
  <si>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</si>
  <si>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</si>
  <si>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</si>
  <si>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</si>
  <si>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</si>
  <si>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</si>
  <si>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</si>
  <si>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</si>
  <si>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</si>
  <si>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</si>
  <si>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</si>
  <si>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</si>
  <si>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</si>
  <si>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</si>
  <si>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</si>
  <si>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</si>
  <si>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</si>
  <si>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</si>
  <si>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</si>
  <si>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</si>
  <si>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</si>
  <si>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</si>
  <si>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</si>
  <si>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</si>
  <si>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</si>
  <si>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</si>
  <si>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</si>
  <si>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</si>
  <si>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Niveau</t>
  </si>
  <si>
    <t>Composant</t>
  </si>
  <si>
    <t>Type</t>
  </si>
  <si>
    <t>Quantité (pour 8 pc)</t>
  </si>
  <si>
    <t>recette</t>
  </si>
  <si>
    <t>Pommes de terre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</si>
  <si>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</si>
  <si>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</si>
  <si>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</si>
  <si>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</si>
  <si>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</si>
  <si>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</si>
  <si>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</si>
  <si>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</si>
  <si>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</si>
  <si>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</si>
  <si>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</si>
  <si>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</si>
  <si>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</si>
  <si>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</si>
  <si>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</si>
  <si>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</si>
  <si>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</si>
  <si>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</si>
  <si>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</si>
  <si>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</si>
  <si>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</si>
  <si>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</si>
  <si>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</si>
  <si>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</si>
  <si>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</si>
  <si>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</si>
  <si>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</si>
  <si>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</si>
  <si>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</si>
  <si>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</si>
  <si>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</si>
  <si>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</si>
  <si>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</si>
  <si>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</si>
  <si>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Fiche technique — Pommes Boulangère</t>
  </si>
  <si>
    <t>Pommes Boulangère  00002556</t>
  </si>
  <si>
    <t>1.</t>
  </si>
  <si>
    <t>2.</t>
  </si>
  <si>
    <t>3.</t>
  </si>
  <si>
    <t>4.</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</si>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</sst>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3.706615</v>
      </c>
    </row>
    <row r="12">
      <c r="A12" t="s" s="4">
        <v>16</v>
      </c>
      <c r="B12" s="5">
        <v>0.463326875</v>
      </c>
    </row>
    <row r="13">
      <c r="A13"/>
      <c r="B13"/>
    </row>
    <row r="14">
      <c r="A14" t="s" s="6">
        <v>17</v>
      </c>
      <c r="B14" t="s" s="6">
        <v>14</v>
      </c>
    </row>
    <row r="15">
      <c r="A15" t="s" s="6">
        <v>18</v>
      </c>
      <c r="B15" s="7">
        <v>3.706615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0.195</v>
      </c>
      <c r="E7" s="12">
        <f>D7*$B$2</f>
        <v>0.195</v>
      </c>
      <c r="F7" t="s">
        <v>34</v>
      </c>
      <c r="G7" s="5">
        <f>E7*0.003</f>
        <v>0.000585</v>
      </c>
    </row>
    <row r="8">
      <c r="A8" t="s">
        <v>35</v>
      </c>
      <c r="B8" t="s">
        <v>36</v>
      </c>
      <c r="C8" t="s">
        <v>37</v>
      </c>
      <c r="D8" s="10">
        <v>0.25</v>
      </c>
      <c r="E8" s="12">
        <f>D8*$B$2</f>
        <v>0.25</v>
      </c>
      <c r="F8" t="s">
        <v>38</v>
      </c>
      <c r="G8" s="5">
        <f>E8*14</f>
        <v>3.5</v>
      </c>
    </row>
    <row r="9">
      <c r="A9" t="s">
        <v>39</v>
      </c>
      <c r="B9" t="s">
        <v>40</v>
      </c>
      <c r="C9" t="s">
        <v>41</v>
      </c>
      <c r="D9" s="10">
        <v>0.005</v>
      </c>
      <c r="E9" s="12">
        <f>D9*$B$2</f>
        <v>0.005</v>
      </c>
      <c r="F9" t="s">
        <v>38</v>
      </c>
      <c r="G9" s="5">
        <f>E9*0</f>
        <v>0</v>
      </c>
    </row>
    <row r="10">
      <c r="A10" t="s">
        <v>42</v>
      </c>
      <c r="B10" t="s">
        <v>43</v>
      </c>
      <c r="C10" t="s">
        <v>44</v>
      </c>
      <c r="D10" s="10">
        <v>0.01</v>
      </c>
      <c r="E10" s="12">
        <f>D10*$B$2</f>
        <v>0.01</v>
      </c>
      <c r="F10" t="s">
        <v>38</v>
      </c>
      <c r="G10" s="5">
        <f>E10*5.2</f>
        <v>0.052</v>
      </c>
    </row>
    <row r="11">
      <c r="A11" t="s">
        <v>45</v>
      </c>
      <c r="B11" t="s">
        <v>46</v>
      </c>
      <c r="C11" t="s">
        <v>47</v>
      </c>
      <c r="D11" s="10">
        <v>0.075</v>
      </c>
      <c r="E11" s="12">
        <f>D11*$B$2</f>
        <v>0.075</v>
      </c>
      <c r="F11" t="s">
        <v>38</v>
      </c>
      <c r="G11" s="5">
        <f>E11*0.4</f>
        <v>0.03</v>
      </c>
    </row>
    <row r="12">
      <c r="A12" t="s">
        <v>48</v>
      </c>
      <c r="B12" t="s">
        <v>49</v>
      </c>
      <c r="C12" t="s">
        <v>47</v>
      </c>
      <c r="D12" s="10">
        <v>0.275</v>
      </c>
      <c r="E12" s="12">
        <f>D12*$B$2</f>
        <v>0.275</v>
      </c>
      <c r="F12" t="s">
        <v>38</v>
      </c>
      <c r="G12" s="5">
        <f>E12*0.35</f>
        <v>0.09625</v>
      </c>
    </row>
    <row r="13">
      <c r="A13" t="s">
        <v>50</v>
      </c>
      <c r="B13" t="s">
        <v>51</v>
      </c>
      <c r="C13" t="s">
        <v>52</v>
      </c>
      <c r="D13" s="10">
        <v>0.003</v>
      </c>
      <c r="E13" s="12">
        <f>D13*$B$2</f>
        <v>0.003</v>
      </c>
      <c r="F13" t="s">
        <v>38</v>
      </c>
      <c r="G13" s="5">
        <f>E13*9.26</f>
        <v>0.02778</v>
      </c>
    </row>
    <row r="14">
      <c r="A14"/>
      <c r="B14"/>
      <c r="C14"/>
      <c r="D14"/>
      <c r="E14"/>
      <c r="F14" t="s" s="4">
        <v>53</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2">
        <v>8</v>
      </c>
      <c r="E2" t="s">
        <v>24</v>
      </c>
      <c r="F2" t="s">
        <v>59</v>
      </c>
    </row>
    <row r="3">
      <c r="A3">
        <v>1</v>
      </c>
      <c r="B3" t="s">
        <v>60</v>
      </c>
      <c r="C3" t="s">
        <v>61</v>
      </c>
      <c r="D3" s="12">
        <v>0.275</v>
      </c>
      <c r="E3" t="s">
        <v>38</v>
      </c>
      <c r="F3" t="s">
        <v>47</v>
      </c>
    </row>
    <row r="4">
      <c r="A4">
        <v>1</v>
      </c>
      <c r="B4" t="s">
        <v>62</v>
      </c>
      <c r="C4" t="s">
        <v>61</v>
      </c>
      <c r="D4" s="12">
        <v>0.01</v>
      </c>
      <c r="E4" t="s">
        <v>38</v>
      </c>
      <c r="F4" t="s">
        <v>44</v>
      </c>
    </row>
    <row r="5">
      <c r="A5">
        <v>1</v>
      </c>
      <c r="B5" t="s">
        <v>63</v>
      </c>
      <c r="C5" t="s">
        <v>61</v>
      </c>
      <c r="D5" s="12">
        <v>0.075</v>
      </c>
      <c r="E5" t="s">
        <v>38</v>
      </c>
      <c r="F5" t="s">
        <v>47</v>
      </c>
    </row>
    <row r="6">
      <c r="A6">
        <v>1</v>
      </c>
      <c r="B6" t="s">
        <v>64</v>
      </c>
      <c r="C6" t="s">
        <v>61</v>
      </c>
      <c r="D6" s="12">
        <v>0.003</v>
      </c>
      <c r="E6" t="s">
        <v>38</v>
      </c>
      <c r="F6" t="s">
        <v>52</v>
      </c>
    </row>
    <row r="7">
      <c r="A7">
        <v>1</v>
      </c>
      <c r="B7" t="s">
        <v>65</v>
      </c>
      <c r="C7" t="s">
        <v>61</v>
      </c>
      <c r="D7" s="12">
        <v>0.25</v>
      </c>
      <c r="E7" t="s">
        <v>24</v>
      </c>
      <c r="F7" t="s">
        <v>37</v>
      </c>
    </row>
    <row r="8">
      <c r="A8">
        <v>1</v>
      </c>
      <c r="B8" t="s">
        <v>66</v>
      </c>
      <c r="C8" t="s">
        <v>58</v>
      </c>
      <c r="D8" s="12">
        <v>0.2</v>
      </c>
      <c r="E8" t="s">
        <v>34</v>
      </c>
      <c r="F8" t="s">
        <v>67</v>
      </c>
    </row>
    <row r="9">
      <c r="A9">
        <v>2</v>
      </c>
      <c r="B9" t="s">
        <v>68</v>
      </c>
      <c r="C9" t="s">
        <v>61</v>
      </c>
      <c r="D9" s="12">
        <v>0.195</v>
      </c>
      <c r="E9" t="s">
        <v>34</v>
      </c>
      <c r="F9" t="s">
        <v>33</v>
      </c>
    </row>
    <row r="10">
      <c r="A10">
        <v>2</v>
      </c>
      <c r="B10" t="s">
        <v>69</v>
      </c>
      <c r="C10" t="s">
        <v>61</v>
      </c>
      <c r="D10" s="12">
        <v>0.005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4"/>
      <c r="F3" t="s">
        <v>80</v>
      </c>
    </row>
    <row r="4">
      <c r="A4" t="s">
        <v>2</v>
      </c>
      <c r="B4">
        <v>3</v>
      </c>
      <c r="C4" t="s">
        <v>81</v>
      </c>
      <c r="D4" t="inlineStr" s="14">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4"/>
      <c r="F4" t="s">
        <v>82</v>
      </c>
    </row>
    <row r="5">
      <c r="A5" t="s">
        <v>2</v>
      </c>
      <c r="B5">
        <v>4</v>
      </c>
      <c r="C5" t="s">
        <v>83</v>
      </c>
      <c r="D5" t="inlineStr" s="14">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4"/>
      <c r="F5" t="s">
        <v>84</v>
      </c>
    </row>
    <row r="6">
      <c r="A6" t="s">
        <v>2</v>
      </c>
      <c r="B6">
        <v>5</v>
      </c>
      <c r="C6" t="s">
        <v>85</v>
      </c>
      <c r="D6" t="inlineStr" s="14">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4"/>
      <c r="F6" t="s">
        <v>86</v>
      </c>
    </row>
    <row r="7">
      <c r="A7" t="s">
        <v>2</v>
      </c>
      <c r="B7">
        <v>6</v>
      </c>
      <c r="C7" t="s">
        <v>87</v>
      </c>
      <c r="D7" t="inlineStr" s="14">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4"/>
      <c r="F7" t="s">
        <v>88</v>
      </c>
    </row>
    <row r="8">
      <c r="A8" t="s">
        <v>2</v>
      </c>
      <c r="B8">
        <v>7</v>
      </c>
      <c r="C8" t="s">
        <v>89</v>
      </c>
      <c r="D8" t="inlineStr" s="14">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4"/>
      <c r="F8" t="s">
        <v>90</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"00002556 · CUI.GAR.PDT · référence : "&amp;Besoins!B3&amp;" "&amp;Besoins!C3&amp;" · multiplicateur réglable sur la feuille ""Besoins"""</f>
        <v>00002556 · CUI.GAR.PDT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7">
        <v>98</v>
      </c>
      <c r="B7" t="str" s="14">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7">
        <v>99</v>
      </c>
      <c r="B8" t="str" s="14">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7">
        <v>100</v>
      </c>
      <c r="B9" t="str" s="14">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7">
        <v>101</v>
      </c>
      <c r="B10" t="str" s="14">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7">
        <v>102</v>
      </c>
      <c r="B11" t="str" s="14">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Besoins!B7</f>
        <v>EAU</v>
      </c>
      <c r="C15" s="12">
        <f>Besoins!E7</f>
        <v>0.195</v>
      </c>
      <c r="D15" t="str">
        <f>Besoins!F7</f>
        <v>lt</v>
      </c>
    </row>
    <row r="16">
      <c r="A16"/>
      <c r="B16" t="str">
        <f>Besoins!B9</f>
        <v>Fonds Brun Lié (Knorr Professional)</v>
      </c>
      <c r="C16" s="12">
        <f>Besoins!E9</f>
        <v>0.005</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2026-09-23T20:40:52Z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2026-09-23T20:40:52Z</dcterms:modified>
  <cp:revision>1</cp:revision>
</cp:coreProperties>
</file>