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<sst xmlns="http://schemas.openxmlformats.org/spreadsheetml/2006/main" count="106" uniqueCount="106">
  <si>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</si>
  <si>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</si>
  <si>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Poulets Sautés Chasseur</t>
  </si>
  <si>
    <t>Code</t>
  </si>
  <si>
    <t>00002526</t>
  </si>
  <si>
    <t>Classe</t>
  </si>
  <si>
    <t>Plats volailles (CUI.PLATS_VOLAILLES)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</si>
  <si>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</si>
  <si>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</si>
  <si>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</si>
  <si>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</si>
  <si>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</si>
  <si>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</si>
  <si>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</si>
  <si>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</si>
  <si>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</si>
  <si>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</si>
  <si>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</si>
  <si>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</si>
  <si>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</si>
  <si>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</si>
  <si>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</si>
  <si>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</si>
  <si>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</si>
  <si>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</si>
  <si>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</si>
  <si>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</si>
  <si>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</si>
  <si>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</si>
  <si>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</si>
  <si>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</si>
  <si>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</si>
  <si>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</si>
  <si>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</si>
  <si>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</si>
  <si>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</si>
  <si>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</si>
  <si>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</si>
  <si>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</si>
  <si>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</si>
  <si>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</si>
  <si>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</si>
  <si>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</si>
  <si>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</si>
  <si>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</si>
  <si>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</si>
  <si>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</si>
  <si>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</si>
  <si>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</si>
  <si>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</si>
  <si>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</si>
  <si>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</si>
  <si>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</si>
  <si>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</si>
  <si>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RNM4G100920</t>
  </si>
  <si>
    <t>Échalotes émincées 4G</t>
  </si>
  <si>
    <t>Légumes 4ème et 5ème gamme</t>
  </si>
  <si>
    <t>RNMS00333</t>
  </si>
  <si>
    <t>Cuisses de poulet 180/220g UE</t>
  </si>
  <si>
    <t>Volailles et lapins surgelés</t>
  </si>
  <si>
    <t>RNMS00331</t>
  </si>
  <si>
    <t>Poulet PAC sans abat France</t>
  </si>
  <si>
    <t>Total</t>
  </si>
  <si>
    <t>Niveau</t>
  </si>
  <si>
    <t>Composant</t>
  </si>
  <si>
    <t>Type</t>
  </si>
  <si>
    <t>Quantité (pour 100 pc)</t>
  </si>
  <si>
    <t>recette</t>
  </si>
  <si>
    <t>Plats volailles</t>
  </si>
  <si>
    <t xml:space="preserve">    ↳ Poulet PAC sans abat France</t>
  </si>
  <si>
    <t>matiere</t>
  </si>
  <si>
    <t xml:space="preserve">    ↳ Cuisses de poulet 180/220g UE</t>
  </si>
  <si>
    <t xml:space="preserve">    ↳ Farine de blé T55</t>
  </si>
  <si>
    <t xml:space="preserve">    ↳ Beurre doux 82% MG plaquette</t>
  </si>
  <si>
    <t xml:space="preserve">    ↳ Huile de tournesol raffinée vrac</t>
  </si>
  <si>
    <t xml:space="preserve">    ↳ Échalotes émincées 4G</t>
  </si>
  <si>
    <t xml:space="preserve">    ↳ Vin blanc sec de cuisson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</si>
  <si>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</si>
  <si>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</si>
  <si>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</si>
  <si>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</si>
  <si>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CHAMPIGNON DE PARIS Pologne pied coupé cat.I plateau</t>
  </si>
  <si>
    <t>Recette</t>
  </si>
  <si>
    <t>#</t>
  </si>
  <si>
    <t>Verbe</t>
  </si>
  <si>
    <t>Étape</t>
  </si>
  <si>
    <t>Précision technique</t>
  </si>
  <si>
    <t>Durée</t>
  </si>
  <si>
    <t>METTRE EN PLACE</t>
  </si>
  <si>
    <t>RÉSERVER</t>
  </si>
  <si>
    <t>FLAMBER</t>
  </si>
  <si>
    <t>SAUTER</t>
  </si>
  <si>
    <t>CONFECTIONNER</t>
  </si>
  <si>
    <t>SERVIR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</si>
  <si>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</si>
  <si>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</si>
  <si>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</si>
  <si>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Poulets Sautés Chasseur</t>
  </si>
  <si>
    <t>Poulets Sautés Chasseur  00002526</t>
  </si>
  <si>
    <t>1.</t>
  </si>
  <si>
    <t>2.</t>
  </si>
  <si>
    <t>3.</t>
  </si>
  <si>
    <t>4.</t>
  </si>
  <si>
    <t>5.</t>
  </si>
  <si>
    <t>6.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</si>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</sst>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402.295475</v>
      </c>
    </row>
    <row r="12">
      <c r="A12" t="s" s="4">
        <v>16</v>
      </c>
      <c r="B12" s="5">
        <v>4.02295475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402.295475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100</v>
      </c>
      <c r="C3" t="s" s="11">
        <v>24</v>
      </c>
      <c r="D3"/>
      <c r="E3"/>
      <c r="F3"/>
    </row>
    <row r="4">
      <c r="A4" t="s">
        <v>25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3</v>
      </c>
      <c r="E7" s="12">
        <f>D7*$B$2</f>
        <v>3</v>
      </c>
      <c r="F7" t="s">
        <v>34</v>
      </c>
      <c r="G7" s="5">
        <f>E7*2.8</f>
        <v>8.4</v>
      </c>
    </row>
    <row r="8">
      <c r="A8" t="s" s="3">
        <v>35</v>
      </c>
      <c r="B8" t="s">
        <v>36</v>
      </c>
      <c r="C8" t="s">
        <v>37</v>
      </c>
      <c r="D8" s="10">
        <v>6.825</v>
      </c>
      <c r="E8" s="12">
        <f>D8*$B$2</f>
        <v>6.825</v>
      </c>
      <c r="F8" t="s">
        <v>34</v>
      </c>
      <c r="G8" s="5">
        <f>E8*0.003</f>
        <v>0.020475</v>
      </c>
    </row>
    <row r="9">
      <c r="A9" t="s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E9*0.56</f>
        <v>0.56</v>
      </c>
    </row>
    <row r="10">
      <c r="A10" t="s">
        <v>42</v>
      </c>
      <c r="B10" t="s">
        <v>43</v>
      </c>
      <c r="C10" t="s">
        <v>44</v>
      </c>
      <c r="D10" s="10">
        <v>0.175</v>
      </c>
      <c r="E10" s="12">
        <f>D10*$B$2</f>
        <v>0.175</v>
      </c>
      <c r="F10" t="s">
        <v>41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0.5</v>
      </c>
      <c r="E11" s="12">
        <f>D11*$B$2</f>
        <v>0.5</v>
      </c>
      <c r="F11" t="s">
        <v>34</v>
      </c>
      <c r="G11" s="5">
        <f>E11*1.05</f>
        <v>0.525</v>
      </c>
    </row>
    <row r="12">
      <c r="A12" t="s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41</v>
      </c>
      <c r="G12" s="5">
        <f>E12*5.2</f>
        <v>5.2</v>
      </c>
    </row>
    <row r="13">
      <c r="A13" t="s">
        <v>51</v>
      </c>
      <c r="B13" t="s">
        <v>52</v>
      </c>
      <c r="C13" t="s">
        <v>53</v>
      </c>
      <c r="D13" s="10">
        <v>0.1</v>
      </c>
      <c r="E13" s="12">
        <f>D13*$B$2</f>
        <v>0.1</v>
      </c>
      <c r="F13" t="s">
        <v>41</v>
      </c>
      <c r="G13" s="5">
        <f>E13*3.2</f>
        <v>0.32</v>
      </c>
    </row>
    <row r="14">
      <c r="A14" t="s">
        <v>54</v>
      </c>
      <c r="B14" t="s">
        <v>55</v>
      </c>
      <c r="C14" t="s">
        <v>56</v>
      </c>
      <c r="D14" s="10">
        <v>1</v>
      </c>
      <c r="E14" s="12">
        <f>D14*$B$2</f>
        <v>1</v>
      </c>
      <c r="F14" t="s">
        <v>41</v>
      </c>
      <c r="G14" s="5">
        <f>E14*8.34</f>
        <v>8.34</v>
      </c>
    </row>
    <row r="15">
      <c r="A15" t="s">
        <v>57</v>
      </c>
      <c r="B15" t="s">
        <v>58</v>
      </c>
      <c r="C15" t="s">
        <v>59</v>
      </c>
      <c r="D15" s="10">
        <v>22</v>
      </c>
      <c r="E15" s="12">
        <f>D15*$B$2</f>
        <v>22</v>
      </c>
      <c r="F15" t="s">
        <v>41</v>
      </c>
      <c r="G15" s="5">
        <f>E15*8.19</f>
        <v>180.18</v>
      </c>
    </row>
    <row r="16">
      <c r="A16" t="s">
        <v>60</v>
      </c>
      <c r="B16" t="s">
        <v>61</v>
      </c>
      <c r="C16" t="s">
        <v>59</v>
      </c>
      <c r="D16" s="10">
        <v>25</v>
      </c>
      <c r="E16" s="12">
        <f>D16*$B$2</f>
        <v>25</v>
      </c>
      <c r="F16" t="s">
        <v>41</v>
      </c>
      <c r="G16" s="5">
        <f>E16*7.95</f>
        <v>198.75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25</v>
      </c>
      <c r="E3" t="s">
        <v>41</v>
      </c>
      <c r="F3" t="s">
        <v>59</v>
      </c>
    </row>
    <row r="4">
      <c r="A4">
        <v>1</v>
      </c>
      <c r="B4" t="s">
        <v>71</v>
      </c>
      <c r="C4" t="s">
        <v>70</v>
      </c>
      <c r="D4" s="12">
        <v>22</v>
      </c>
      <c r="E4" t="s">
        <v>41</v>
      </c>
      <c r="F4" t="s">
        <v>59</v>
      </c>
    </row>
    <row r="5">
      <c r="A5">
        <v>1</v>
      </c>
      <c r="B5" t="s">
        <v>72</v>
      </c>
      <c r="C5" t="s">
        <v>70</v>
      </c>
      <c r="D5" s="12">
        <v>1</v>
      </c>
      <c r="E5" t="s">
        <v>41</v>
      </c>
      <c r="F5" t="s">
        <v>40</v>
      </c>
    </row>
    <row r="6">
      <c r="A6">
        <v>1</v>
      </c>
      <c r="B6" t="s">
        <v>73</v>
      </c>
      <c r="C6" t="s">
        <v>70</v>
      </c>
      <c r="D6" s="12">
        <v>1</v>
      </c>
      <c r="E6" t="s">
        <v>41</v>
      </c>
      <c r="F6" t="s">
        <v>50</v>
      </c>
    </row>
    <row r="7">
      <c r="A7">
        <v>1</v>
      </c>
      <c r="B7" t="s">
        <v>74</v>
      </c>
      <c r="C7" t="s">
        <v>70</v>
      </c>
      <c r="D7" s="12">
        <v>0.5</v>
      </c>
      <c r="E7" t="s">
        <v>34</v>
      </c>
      <c r="F7" t="s">
        <v>47</v>
      </c>
    </row>
    <row r="8">
      <c r="A8">
        <v>1</v>
      </c>
      <c r="B8" t="s">
        <v>75</v>
      </c>
      <c r="C8" t="s">
        <v>70</v>
      </c>
      <c r="D8" s="12">
        <v>1</v>
      </c>
      <c r="E8" t="s">
        <v>41</v>
      </c>
      <c r="F8" t="s">
        <v>56</v>
      </c>
    </row>
    <row r="9">
      <c r="A9">
        <v>1</v>
      </c>
      <c r="B9" t="s">
        <v>76</v>
      </c>
      <c r="C9" t="s">
        <v>70</v>
      </c>
      <c r="D9" s="12">
        <v>3</v>
      </c>
      <c r="E9" t="s">
        <v>34</v>
      </c>
      <c r="F9" t="s">
        <v>33</v>
      </c>
    </row>
    <row r="10">
      <c r="A10">
        <v>1</v>
      </c>
      <c r="B10" t="s">
        <v>77</v>
      </c>
      <c r="C10" t="s">
        <v>67</v>
      </c>
      <c r="D10" s="12">
        <v>7</v>
      </c>
      <c r="E10" t="s">
        <v>34</v>
      </c>
      <c r="F10" t="s">
        <v>78</v>
      </c>
    </row>
    <row r="11">
      <c r="A11">
        <v>2</v>
      </c>
      <c r="B11" t="s">
        <v>79</v>
      </c>
      <c r="C11" t="s">
        <v>70</v>
      </c>
      <c r="D11" s="12">
        <v>6.825</v>
      </c>
      <c r="E11" t="s">
        <v>34</v>
      </c>
      <c r="F11" t="s">
        <v>37</v>
      </c>
    </row>
    <row r="12">
      <c r="A12">
        <v>2</v>
      </c>
      <c r="B12" t="s">
        <v>80</v>
      </c>
      <c r="C12" t="s">
        <v>70</v>
      </c>
      <c r="D12" s="12">
        <v>0.175</v>
      </c>
      <c r="E12" t="s">
        <v>41</v>
      </c>
      <c r="F12" t="s">
        <v>44</v>
      </c>
    </row>
    <row r="13">
      <c r="A13">
        <v>1</v>
      </c>
      <c r="B13" t="s">
        <v>81</v>
      </c>
      <c r="C13" t="s">
        <v>70</v>
      </c>
      <c r="D13" s="12">
        <v>0.1</v>
      </c>
      <c r="E13" t="s">
        <v>41</v>
      </c>
      <c r="F13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inlineStr" s="14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 t="s">
        <v>89</v>
      </c>
      <c r="D3" t="inlineStr" s="14">
        <is>
          <t>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t>
        </is>
      </c>
      <c r="E3" t="s" s="14"/>
      <c r="F3"/>
    </row>
    <row r="4">
      <c r="A4" t="s">
        <v>2</v>
      </c>
      <c r="B4">
        <v>3</v>
      </c>
      <c r="C4" t="s">
        <v>90</v>
      </c>
      <c r="D4" t="inlineStr" s="14">
        <is>
          <t>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t>
        </is>
      </c>
      <c r="E4" t="s" s="14"/>
      <c r="F4"/>
    </row>
    <row r="5">
      <c r="A5" t="s">
        <v>2</v>
      </c>
      <c r="B5">
        <v>4</v>
      </c>
      <c r="C5" t="s">
        <v>91</v>
      </c>
      <c r="D5" t="inlineStr" s="14">
        <is>
          <t>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t>
        </is>
      </c>
      <c r="E5" t="s" s="14"/>
      <c r="F5"/>
    </row>
    <row r="6">
      <c r="A6" t="s">
        <v>2</v>
      </c>
      <c r="B6">
        <v>5</v>
      </c>
      <c r="C6" t="s">
        <v>92</v>
      </c>
      <c r="D6" t="inlineStr" s="14">
        <is>
          <t>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t>
        </is>
      </c>
      <c r="E6" t="s" s="14"/>
      <c r="F6"/>
    </row>
    <row r="7">
      <c r="A7" t="s">
        <v>2</v>
      </c>
      <c r="B7">
        <v>6</v>
      </c>
      <c r="C7" t="s">
        <v>93</v>
      </c>
      <c r="D7" t="inlineStr" s="14">
        <is>
          <t>Servir - Dresser à l’assiette une portion de poulet.Napper le poulet de sauce en mettant en évidence les champignons émincés. - Saupoudrer le poulet d’estragon et de cerfeuil hachés. NB :on peut remplacer les champignons par une boîte de duxelles de champignons.</t>
        </is>
      </c>
      <c r="E7" t="s" s="14"/>
      <c r="F7"/>
    </row>
    <row r="8">
      <c r="A8" t="s">
        <v>94</v>
      </c>
      <c r="B8">
        <v>1</v>
      </c>
      <c r="C8" t="s">
        <v>95</v>
      </c>
      <c r="D8" t="s" s="14">
        <v>96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97</v>
      </c>
      <c r="B1"/>
      <c r="C1"/>
      <c r="D1"/>
    </row>
    <row r="2">
      <c r="A2" t="str" s="15">
        <f>"00002526 · CUI.PLATS_VOLAILLES · référence : "&amp;Besoins!B3&amp;" "&amp;Besoins!C3&amp;" · multiplicateur réglable sur la feuille ""Besoins"""</f>
        <v>00002526 · CUI.PLATS_VOLAILLES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7">
        <v>100</v>
      </c>
      <c r="B6" t="str" s="14">
        <f>"[RÉSERVER] "&amp;Procedure!D3</f>
        <v>[RÉSERVER] 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v>
      </c>
      <c r="C6"/>
      <c r="D6"/>
    </row>
    <row r="7">
      <c r="A7" t="s" s="17">
        <v>101</v>
      </c>
      <c r="B7" t="str" s="14">
        <f>"[FLAMBER] "&amp;Procedure!D4</f>
        <v>[FLAMBER] 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v>
      </c>
      <c r="C7"/>
      <c r="D7"/>
    </row>
    <row r="8">
      <c r="A8" t="s" s="17">
        <v>102</v>
      </c>
      <c r="B8" t="str" s="14">
        <f>"[SAUTER] "&amp;Procedure!D5</f>
        <v>[SAUTER] 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v>
      </c>
      <c r="C8"/>
      <c r="D8"/>
    </row>
    <row r="9">
      <c r="A9" t="s" s="17">
        <v>103</v>
      </c>
      <c r="B9" t="str" s="14">
        <f>"[CONFECTIONNER] "&amp;Procedure!D6</f>
        <v>[CONFECTIONNER] 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v>
      </c>
      <c r="C9"/>
      <c r="D9"/>
    </row>
    <row r="10">
      <c r="A10" t="s" s="17">
        <v>104</v>
      </c>
      <c r="B10" t="str" s="14">
        <f>"[SERVIR] "&amp;Procedure!D7</f>
        <v>[SERVIR] Servir - Dresser à l’assiette une portion de poulet.Napper le poulet de sauce en mettant en évidence les champignons émincés. - Saupoudrer le poulet d’estragon et de cerfeuil hachés. NB :on peut remplacer les champignons par une boîte de duxelles de champignons.</v>
      </c>
      <c r="C10"/>
      <c r="D10"/>
    </row>
    <row r="11">
      <c r="A11"/>
      <c r="B11"/>
      <c r="C11"/>
      <c r="D11"/>
    </row>
    <row r="12">
      <c r="A12" t="s" s="16">
        <v>105</v>
      </c>
      <c r="B12"/>
      <c r="C12"/>
      <c r="D12"/>
    </row>
    <row r="13">
      <c r="A13" t="s" s="17">
        <v>99</v>
      </c>
      <c r="B13" t="str" s="14">
        <f>"[DISSOUDRE] "&amp;Procedure!D8</f>
        <v>[DISSOUDRE] Délayer la poudre dans l'eau froide en fouettant, puis porter à ébullition en remuant régulièrement.</v>
      </c>
      <c r="C13"/>
      <c r="D13"/>
    </row>
    <row r="14">
      <c r="A14"/>
      <c r="B14" t="str">
        <f>Besoins!B8</f>
        <v>EAU</v>
      </c>
      <c r="C14" s="12">
        <f>Besoins!E8</f>
        <v>6.825</v>
      </c>
      <c r="D14" t="str">
        <f>Besoins!F8</f>
        <v>lt</v>
      </c>
    </row>
    <row r="15">
      <c r="A15"/>
      <c r="B15" t="str">
        <f>Besoins!B10</f>
        <v>Fonds Brun Lié (Knorr Professional)</v>
      </c>
      <c r="C15" s="12">
        <f>Besoins!E10</f>
        <v>0.175</v>
      </c>
      <c r="D15" t="str">
        <f>Besoins!F10</f>
        <v>kg</v>
      </c>
    </row>
    <row r="16">
      <c r="A16"/>
      <c r="B16"/>
      <c r="C16"/>
      <c r="D16"/>
    </row>
    <row r="17">
      <c r="A17" t="s" s="18">
        <v>21</v>
      </c>
      <c r="B17"/>
      <c r="C17"/>
      <c r="D1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2026-09-24T15:48:19Z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2026-09-24T15:48:19Z</dcterms:modified>
  <cp:revision>1</cp:revision>
</cp:coreProperties>
</file>