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<sst xmlns="http://schemas.openxmlformats.org/spreadsheetml/2006/main" count="116" uniqueCount="116">
  <si>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</si>
  <si>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</si>
  <si>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Tarte à l'Oignon</t>
  </si>
  <si>
    <t>Code</t>
  </si>
  <si>
    <t>00002444</t>
  </si>
  <si>
    <t>Classe</t>
  </si>
  <si>
    <t>Flans, quiches et tartes salées (CUI.ENC.QUICHES)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</si>
  <si>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</si>
  <si>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</si>
  <si>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</si>
  <si>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</si>
  <si>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</si>
  <si>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</si>
  <si>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</si>
  <si>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</si>
  <si>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</si>
  <si>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</si>
  <si>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</si>
  <si>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</si>
  <si>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</si>
  <si>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</si>
  <si>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</si>
  <si>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</si>
  <si>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</si>
  <si>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</si>
  <si>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</si>
  <si>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</si>
  <si>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</si>
  <si>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</si>
  <si>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</si>
  <si>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</si>
  <si>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</si>
  <si>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</si>
  <si>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</si>
  <si>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</si>
  <si>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</si>
  <si>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</si>
  <si>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</si>
  <si>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</si>
  <si>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</si>
  <si>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</si>
  <si>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</si>
  <si>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</si>
  <si>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</si>
  <si>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</si>
  <si>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</si>
  <si>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</si>
  <si>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</si>
  <si>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</si>
  <si>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</si>
  <si>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</si>
  <si>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</si>
  <si>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</si>
  <si>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</si>
  <si>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</si>
  <si>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</si>
  <si>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</si>
  <si>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</si>
  <si>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</si>
  <si>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</si>
  <si>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</si>
  <si>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</si>
  <si>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</si>
  <si>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</si>
  <si>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</si>
  <si>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</si>
  <si>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</si>
  <si>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</si>
  <si>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</si>
  <si>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</si>
  <si>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</si>
  <si>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</si>
  <si>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Flans, quiches et tartes salées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</si>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</sst>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0.849028</v>
      </c>
    </row>
    <row r="12">
      <c r="A12" t="s" s="4">
        <v>16</v>
      </c>
      <c r="B12" s="5">
        <v>0.1061285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0.849028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E7*10.69</f>
        <v>0.2138</v>
      </c>
    </row>
    <row r="8">
      <c r="A8" t="s" s="3">
        <v>35</v>
      </c>
      <c r="B8" t="s">
        <v>36</v>
      </c>
      <c r="C8" t="s">
        <v>37</v>
      </c>
      <c r="D8" s="10">
        <v>0.006</v>
      </c>
      <c r="E8" s="12">
        <f>D8*$B$2</f>
        <v>0.006</v>
      </c>
      <c r="F8" t="s">
        <v>38</v>
      </c>
      <c r="G8" s="5">
        <f>E8*0.003</f>
        <v>0.000018</v>
      </c>
    </row>
    <row r="9">
      <c r="A9" t="s">
        <v>39</v>
      </c>
      <c r="B9" t="s">
        <v>40</v>
      </c>
      <c r="C9" t="s">
        <v>41</v>
      </c>
      <c r="D9" s="10">
        <v>0.031</v>
      </c>
      <c r="E9" s="12">
        <f>D9*$B$2</f>
        <v>0.031</v>
      </c>
      <c r="F9" t="s">
        <v>34</v>
      </c>
      <c r="G9" s="5">
        <f>E9*0.56</f>
        <v>0.01736</v>
      </c>
    </row>
    <row r="10">
      <c r="A10" t="s">
        <v>42</v>
      </c>
      <c r="B10" t="s">
        <v>43</v>
      </c>
      <c r="C10" t="s">
        <v>44</v>
      </c>
      <c r="D10" s="10">
        <v>0.003</v>
      </c>
      <c r="E10" s="12">
        <f>D10*$B$2</f>
        <v>0.003</v>
      </c>
      <c r="F10" t="s">
        <v>38</v>
      </c>
      <c r="G10" s="5">
        <f>E10*1.05</f>
        <v>0.00315</v>
      </c>
    </row>
    <row r="11">
      <c r="A11" t="s">
        <v>45</v>
      </c>
      <c r="B11" t="s">
        <v>46</v>
      </c>
      <c r="C11" t="s">
        <v>47</v>
      </c>
      <c r="D11" s="10">
        <v>0.016</v>
      </c>
      <c r="E11" s="12">
        <f>D11*$B$2</f>
        <v>0.016</v>
      </c>
      <c r="F11" t="s">
        <v>34</v>
      </c>
      <c r="G11" s="5">
        <f>E11*5.2</f>
        <v>0.0832</v>
      </c>
    </row>
    <row r="12">
      <c r="A12" t="s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38</v>
      </c>
      <c r="G12" s="5">
        <f>E12*2.2</f>
        <v>0.055</v>
      </c>
    </row>
    <row r="13">
      <c r="A13" t="s">
        <v>51</v>
      </c>
      <c r="B13" t="s">
        <v>52</v>
      </c>
      <c r="C13" t="s">
        <v>53</v>
      </c>
      <c r="D13" s="10">
        <v>0.013</v>
      </c>
      <c r="E13" s="12">
        <f>D13*$B$2</f>
        <v>0.013</v>
      </c>
      <c r="F13" t="s">
        <v>38</v>
      </c>
      <c r="G13" s="5">
        <f>E13*1.05</f>
        <v>0.01365</v>
      </c>
    </row>
    <row r="14">
      <c r="A14" t="s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34</v>
      </c>
      <c r="G14" s="5">
        <f>E14*0.4</f>
        <v>0.04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59</v>
      </c>
      <c r="G15" s="5">
        <f>E15*4.5</f>
        <v>0.0225</v>
      </c>
    </row>
    <row r="16">
      <c r="A16" t="s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34</v>
      </c>
      <c r="G16" s="5">
        <f>E16*3.2</f>
        <v>0.4</v>
      </c>
    </row>
    <row r="17">
      <c r="A17" t="s">
        <v>63</v>
      </c>
      <c r="B17" t="s">
        <v>64</v>
      </c>
      <c r="C17" t="s">
        <v>65</v>
      </c>
      <c r="D17" s="10">
        <v>0.001</v>
      </c>
      <c r="E17" s="12">
        <f>D17*$B$2</f>
        <v>0.001</v>
      </c>
      <c r="F17" t="s">
        <v>34</v>
      </c>
      <c r="G17" s="5">
        <f>E17*0.35</f>
        <v>0.00035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0.031</v>
      </c>
      <c r="E3" t="s">
        <v>34</v>
      </c>
      <c r="F3" t="s">
        <v>41</v>
      </c>
    </row>
    <row r="4">
      <c r="A4">
        <v>1</v>
      </c>
      <c r="B4" t="s">
        <v>75</v>
      </c>
      <c r="C4" t="s">
        <v>74</v>
      </c>
      <c r="D4" s="12">
        <v>0.001</v>
      </c>
      <c r="E4" t="s">
        <v>34</v>
      </c>
      <c r="F4" t="s">
        <v>65</v>
      </c>
    </row>
    <row r="5">
      <c r="A5">
        <v>1</v>
      </c>
      <c r="B5" t="s">
        <v>76</v>
      </c>
      <c r="C5" t="s">
        <v>74</v>
      </c>
      <c r="D5" s="12">
        <v>0.016</v>
      </c>
      <c r="E5" t="s">
        <v>34</v>
      </c>
      <c r="F5" t="s">
        <v>47</v>
      </c>
    </row>
    <row r="6">
      <c r="A6">
        <v>1</v>
      </c>
      <c r="B6" t="s">
        <v>77</v>
      </c>
      <c r="C6" t="s">
        <v>74</v>
      </c>
      <c r="D6" s="12">
        <v>0.125</v>
      </c>
      <c r="E6" t="s">
        <v>24</v>
      </c>
      <c r="F6" t="s">
        <v>62</v>
      </c>
    </row>
    <row r="7">
      <c r="A7">
        <v>1</v>
      </c>
      <c r="B7" t="s">
        <v>78</v>
      </c>
      <c r="C7" t="s">
        <v>74</v>
      </c>
      <c r="D7" s="12">
        <v>0.006</v>
      </c>
      <c r="E7" t="s">
        <v>38</v>
      </c>
      <c r="F7" t="s">
        <v>37</v>
      </c>
    </row>
    <row r="8">
      <c r="A8">
        <v>1</v>
      </c>
      <c r="B8" t="s">
        <v>79</v>
      </c>
      <c r="C8" t="s">
        <v>74</v>
      </c>
      <c r="D8" s="12">
        <v>0.1</v>
      </c>
      <c r="E8" t="s">
        <v>34</v>
      </c>
      <c r="F8" t="s">
        <v>56</v>
      </c>
    </row>
    <row r="9">
      <c r="A9">
        <v>1</v>
      </c>
      <c r="B9" t="s">
        <v>80</v>
      </c>
      <c r="C9" t="s">
        <v>74</v>
      </c>
      <c r="D9" s="12">
        <v>0.02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0.003</v>
      </c>
      <c r="E10" t="s">
        <v>38</v>
      </c>
      <c r="F10" t="s">
        <v>44</v>
      </c>
    </row>
    <row r="11">
      <c r="A11">
        <v>1</v>
      </c>
      <c r="B11" t="s">
        <v>82</v>
      </c>
      <c r="C11" t="s">
        <v>74</v>
      </c>
      <c r="D11" s="12">
        <v>0.013</v>
      </c>
      <c r="E11" t="s">
        <v>38</v>
      </c>
      <c r="F11" t="s">
        <v>53</v>
      </c>
    </row>
    <row r="12">
      <c r="A12">
        <v>1</v>
      </c>
      <c r="B12" t="s">
        <v>83</v>
      </c>
      <c r="C12" t="s">
        <v>74</v>
      </c>
      <c r="D12" s="12">
        <v>0.025</v>
      </c>
      <c r="E12" t="s">
        <v>38</v>
      </c>
      <c r="F12" t="s">
        <v>50</v>
      </c>
    </row>
    <row r="13">
      <c r="A13">
        <v>1</v>
      </c>
      <c r="B13" t="s">
        <v>84</v>
      </c>
      <c r="C13" t="s">
        <v>74</v>
      </c>
      <c r="D13" s="12">
        <v>0.005</v>
      </c>
      <c r="E13" t="s">
        <v>34</v>
      </c>
      <c r="F13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inlineStr" s="14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4"/>
      <c r="F4" t="s">
        <v>98</v>
      </c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96</v>
      </c>
    </row>
    <row r="6">
      <c r="A6" t="s">
        <v>2</v>
      </c>
      <c r="B6">
        <v>5</v>
      </c>
      <c r="C6" t="s">
        <v>94</v>
      </c>
      <c r="D6" t="s" s="14">
        <v>101</v>
      </c>
      <c r="E6" t="s" s="14"/>
      <c r="F6" t="s">
        <v>102</v>
      </c>
    </row>
    <row r="7">
      <c r="A7" t="s">
        <v>2</v>
      </c>
      <c r="B7">
        <v>6</v>
      </c>
      <c r="C7" t="s">
        <v>103</v>
      </c>
      <c r="D7" t="inlineStr" s="14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inlineStr" s="14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4"/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110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111</v>
      </c>
      <c r="B7" t="str" s="14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7">
        <v>112</v>
      </c>
      <c r="B8" t="str" s="14">
        <f>"[FONCER] "&amp;Procedure!D5</f>
        <v>[FONCER] Foncer les tartes à l'oignon - 15 min (voir p. 489)</v>
      </c>
      <c r="C8"/>
      <c r="D8"/>
    </row>
    <row r="9">
      <c r="A9" t="s" s="17">
        <v>113</v>
      </c>
      <c r="B9" t="str" s="14">
        <f>"[CONFECTIONNER] "&amp;Procedure!D6</f>
        <v>[CONFECTIONNER] Confectionner l'appareil à crème prise salé - 10 min</v>
      </c>
      <c r="C9"/>
      <c r="D9"/>
    </row>
    <row r="10">
      <c r="A10" t="s" s="17">
        <v>114</v>
      </c>
      <c r="B10" t="str" s="14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7">
        <v>115</v>
      </c>
      <c r="B11" t="str" s="14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2026-09-24T15:41:19Z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2026-09-24T15:41:19Z</dcterms:modified>
  <cp:revision>1</cp:revision>
</cp:coreProperties>
</file>