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<sst xmlns="http://schemas.openxmlformats.org/spreadsheetml/2006/main" count="92" uniqueCount="92">
  <si>
    <t>Fiche technique</t>
  </si>
  <si>
    <t>Nom</t>
  </si>
  <si>
    <t>MOUSSE CITRONS VERTS</t>
  </si>
  <si>
    <t>Code</t>
  </si>
  <si>
    <t>00000123</t>
  </si>
  <si>
    <t>Classe</t>
  </si>
  <si>
    <t>Mousses et bavarois (PAT.MOUSSES)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</si>
  <si>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</si>
  <si>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</si>
  <si>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</si>
  <si>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</si>
  <si>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</si>
  <si>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</si>
  <si>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</si>
  <si>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</si>
  <si>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</si>
  <si>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0,23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</si>
  <si>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</si>
  <si>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</si>
  <si>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</si>
  <si>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</si>
  <si>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</si>
  <si>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</si>
  <si>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</si>
  <si>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</si>
  <si>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</si>
  <si>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</si>
  <si>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</si>
  <si>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</si>
  <si>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</si>
  <si>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</si>
  <si>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</si>
  <si>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</si>
  <si>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00000274</t>
  </si>
  <si>
    <t>GELATINE EN FEUILLES</t>
  </si>
  <si>
    <t>Eléments divers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</si>
  <si>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</si>
  <si>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</si>
  <si>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</si>
  <si>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</si>
  <si>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</si>
  <si>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</si>
  <si>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</si>
  <si>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pc</t>
  </si>
  <si>
    <t>00000003</t>
  </si>
  <si>
    <t>SUCRE (S2)</t>
  </si>
  <si>
    <t>Sucres Mat. prem.</t>
  </si>
  <si>
    <t>00000121</t>
  </si>
  <si>
    <t>PURE DE CITRONS VERTS (BOIRON)</t>
  </si>
  <si>
    <t>Mat. prem. surgelée</t>
  </si>
  <si>
    <t>Total</t>
  </si>
  <si>
    <t>Niveau</t>
  </si>
  <si>
    <t>Composant</t>
  </si>
  <si>
    <t>Type</t>
  </si>
  <si>
    <t>Quantité (pour 0,23 kg)</t>
  </si>
  <si>
    <t>recette</t>
  </si>
  <si>
    <t>Mousses et bavarois</t>
  </si>
  <si>
    <t xml:space="preserve">    ↳ CREME FRAOECHE</t>
  </si>
  <si>
    <t>matiere</t>
  </si>
  <si>
    <t xml:space="preserve">    ↳ PURE DE CITRONS VERTS (BOIRON)</t>
  </si>
  <si>
    <t xml:space="preserve">    ↳ MERINGUE FRAICHE</t>
  </si>
  <si>
    <t>Meringues</t>
  </si>
  <si>
    <t xml:space="preserve">        ↳ BLANC D'OEUF (P)</t>
  </si>
  <si>
    <t>Conversions oeufs et ovoproduits</t>
  </si>
  <si>
    <t xml:space="preserve">            ↳ BLANC D'OEUF (ML)</t>
  </si>
  <si>
    <t xml:space="preserve">                ↳ OEUF A3 (PRIX)</t>
  </si>
  <si>
    <t xml:space="preserve">        ↳ SUCRE (S2)</t>
  </si>
  <si>
    <t xml:space="preserve">    ↳ GELATINE EN FEUILLES (P)</t>
  </si>
  <si>
    <t>Conversions diverses</t>
  </si>
  <si>
    <t xml:space="preserve">        ↳ GELATINE EN FEUILLES</t>
  </si>
  <si>
    <t>Recette</t>
  </si>
  <si>
    <t>#</t>
  </si>
  <si>
    <t>Verbe</t>
  </si>
  <si>
    <t>Étape</t>
  </si>
  <si>
    <t>Précision technique</t>
  </si>
  <si>
    <t>Durée</t>
  </si>
  <si>
    <t>MERINGUE FRAICHE</t>
  </si>
  <si>
    <t>MONTER</t>
  </si>
  <si>
    <t>14 blancs d'œufs en neige</t>
  </si>
  <si>
    <t>Au batteur vitesse moyenne puis rapide</t>
  </si>
  <si>
    <t>COUCHER</t>
  </si>
  <si>
    <t>À la poche selon la forme souhaitée</t>
  </si>
  <si>
    <t>Douille lisse n°10 ou cannelée</t>
  </si>
  <si>
    <t>SÉCHER</t>
  </si>
  <si>
    <t>Au four 90°C porte légèrement entrouverte</t>
  </si>
  <si>
    <t>1h30 à 2h selon épaisseur — la meringue doit sonner creux</t>
  </si>
  <si>
    <t>Fiche technique — MOUSSE CITRONS VERTS</t>
  </si>
  <si>
    <t>MOUSSE CITRONS VERTS  00000123</t>
  </si>
  <si>
    <t>↳ MERINGUE FRAICHE  00000099</t>
  </si>
  <si>
    <t>1.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</si>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</sst>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24.927905</v>
      </c>
    </row>
    <row r="12">
      <c r="A12" t="s" s="4">
        <v>18</v>
      </c>
      <c r="B12" s="5">
        <v>108.38219565217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24.927905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0.23</v>
      </c>
      <c r="C3" t="s" s="11">
        <v>26</v>
      </c>
      <c r="D3"/>
      <c r="E3"/>
      <c r="F3"/>
    </row>
    <row r="4">
      <c r="A4" t="s">
        <v>27</v>
      </c>
      <c r="B4" s="12">
        <f>$B$2*B3</f>
        <v>0.23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1.5</v>
      </c>
      <c r="E7" s="12">
        <f>D7*$B$2</f>
        <v>1.5</v>
      </c>
      <c r="F7" t="s">
        <v>26</v>
      </c>
      <c r="G7" s="5">
        <f>E7*16.0945</f>
        <v>24.14175</v>
      </c>
    </row>
    <row r="8">
      <c r="A8" t="s" s="3">
        <v>36</v>
      </c>
      <c r="B8" t="s">
        <v>37</v>
      </c>
      <c r="C8" t="s">
        <v>38</v>
      </c>
      <c r="D8" s="10">
        <v>0.09</v>
      </c>
      <c r="E8" s="12">
        <f>D8*$B$2</f>
        <v>0.09</v>
      </c>
      <c r="F8" t="s">
        <v>39</v>
      </c>
      <c r="G8" s="5">
        <f>E8*2.5335</f>
        <v>0.228015</v>
      </c>
    </row>
    <row r="9">
      <c r="A9" t="s" s="3">
        <v>40</v>
      </c>
      <c r="B9" t="s">
        <v>41</v>
      </c>
      <c r="C9" t="s">
        <v>42</v>
      </c>
      <c r="D9" s="10">
        <v>0.5</v>
      </c>
      <c r="E9" s="12">
        <f>D9*$B$2</f>
        <v>0.5</v>
      </c>
      <c r="F9" t="s">
        <v>43</v>
      </c>
      <c r="G9" s="5">
        <f>E9*0.27</f>
        <v>0.135</v>
      </c>
    </row>
    <row r="10">
      <c r="A10" t="s" s="3">
        <v>44</v>
      </c>
      <c r="B10" t="s">
        <v>45</v>
      </c>
      <c r="C10" t="s">
        <v>46</v>
      </c>
      <c r="D10" s="10">
        <v>0.054</v>
      </c>
      <c r="E10" s="12">
        <f>D10*$B$2</f>
        <v>0.054</v>
      </c>
      <c r="F10" t="s">
        <v>26</v>
      </c>
      <c r="G10" s="5">
        <f>E10*0.95</f>
        <v>0.0513</v>
      </c>
    </row>
    <row r="11">
      <c r="A11" t="s" s="3">
        <v>47</v>
      </c>
      <c r="B11" t="s">
        <v>48</v>
      </c>
      <c r="C11" t="s">
        <v>49</v>
      </c>
      <c r="D11" s="10">
        <v>0.05</v>
      </c>
      <c r="E11" s="12">
        <f>D11*$B$2</f>
        <v>0.05</v>
      </c>
      <c r="F11" t="s">
        <v>39</v>
      </c>
      <c r="G11" s="5">
        <f>E11*7.4368</f>
        <v>0.37184</v>
      </c>
    </row>
    <row r="12">
      <c r="A12"/>
      <c r="B12"/>
      <c r="C12"/>
      <c r="D12"/>
      <c r="E12"/>
      <c r="F12" t="s" s="4">
        <v>50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51</v>
      </c>
      <c r="B1" t="s" s="2">
        <v>52</v>
      </c>
      <c r="C1" t="s" s="2">
        <v>53</v>
      </c>
      <c r="D1" t="s" s="2">
        <v>54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55</v>
      </c>
      <c r="D2" s="12">
        <v>0.23</v>
      </c>
      <c r="E2" t="s">
        <v>26</v>
      </c>
      <c r="F2" t="s">
        <v>56</v>
      </c>
    </row>
    <row r="3">
      <c r="A3">
        <v>1</v>
      </c>
      <c r="B3" t="s">
        <v>57</v>
      </c>
      <c r="C3" t="s">
        <v>58</v>
      </c>
      <c r="D3" s="12">
        <v>0.09</v>
      </c>
      <c r="E3" t="s">
        <v>39</v>
      </c>
      <c r="F3" t="s">
        <v>38</v>
      </c>
    </row>
    <row r="4">
      <c r="A4">
        <v>1</v>
      </c>
      <c r="B4" t="s">
        <v>59</v>
      </c>
      <c r="C4" t="s">
        <v>58</v>
      </c>
      <c r="D4" s="12">
        <v>0.05</v>
      </c>
      <c r="E4" t="s">
        <v>39</v>
      </c>
      <c r="F4" t="s">
        <v>49</v>
      </c>
    </row>
    <row r="5">
      <c r="A5">
        <v>1</v>
      </c>
      <c r="B5" t="s">
        <v>60</v>
      </c>
      <c r="C5" t="s">
        <v>55</v>
      </c>
      <c r="D5" s="12">
        <v>0.09</v>
      </c>
      <c r="E5" t="s">
        <v>26</v>
      </c>
      <c r="F5" t="s">
        <v>61</v>
      </c>
    </row>
    <row r="6">
      <c r="A6">
        <v>2</v>
      </c>
      <c r="B6" t="s">
        <v>62</v>
      </c>
      <c r="C6" t="s">
        <v>55</v>
      </c>
      <c r="D6" s="12">
        <v>1</v>
      </c>
      <c r="E6" t="s">
        <v>43</v>
      </c>
      <c r="F6" t="s">
        <v>63</v>
      </c>
    </row>
    <row r="7">
      <c r="A7">
        <v>3</v>
      </c>
      <c r="B7" t="s">
        <v>64</v>
      </c>
      <c r="C7" t="s">
        <v>55</v>
      </c>
      <c r="D7" s="12">
        <v>0.036</v>
      </c>
      <c r="E7" t="s">
        <v>39</v>
      </c>
      <c r="F7" t="s">
        <v>63</v>
      </c>
    </row>
    <row r="8">
      <c r="A8">
        <v>4</v>
      </c>
      <c r="B8" t="s">
        <v>65</v>
      </c>
      <c r="C8" t="s">
        <v>58</v>
      </c>
      <c r="D8" s="12">
        <v>0.5</v>
      </c>
      <c r="E8" t="s">
        <v>43</v>
      </c>
      <c r="F8" t="s">
        <v>42</v>
      </c>
    </row>
    <row r="9">
      <c r="A9">
        <v>2</v>
      </c>
      <c r="B9" t="s">
        <v>66</v>
      </c>
      <c r="C9" t="s">
        <v>58</v>
      </c>
      <c r="D9" s="12">
        <v>0.054</v>
      </c>
      <c r="E9" t="s">
        <v>26</v>
      </c>
      <c r="F9" t="s">
        <v>46</v>
      </c>
    </row>
    <row r="10">
      <c r="A10">
        <v>1</v>
      </c>
      <c r="B10" t="s">
        <v>67</v>
      </c>
      <c r="C10" t="s">
        <v>55</v>
      </c>
      <c r="D10" s="12">
        <v>1.5</v>
      </c>
      <c r="E10" t="s">
        <v>43</v>
      </c>
      <c r="F10" t="s">
        <v>68</v>
      </c>
    </row>
    <row r="11">
      <c r="A11">
        <v>2</v>
      </c>
      <c r="B11" t="s">
        <v>69</v>
      </c>
      <c r="C11" t="s">
        <v>58</v>
      </c>
      <c r="D11" s="12">
        <v>1.5</v>
      </c>
      <c r="E11" t="s">
        <v>26</v>
      </c>
      <c r="F11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70</v>
      </c>
      <c r="B1" t="s" s="2">
        <v>71</v>
      </c>
      <c r="C1" t="s" s="2">
        <v>72</v>
      </c>
      <c r="D1" t="s" s="2">
        <v>73</v>
      </c>
      <c r="E1" t="s" s="2">
        <v>74</v>
      </c>
      <c r="F1" t="s" s="2">
        <v>75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76</v>
      </c>
      <c r="B3">
        <v>1</v>
      </c>
      <c r="C3" t="s">
        <v>77</v>
      </c>
      <c r="D3" t="s" s="14">
        <v>78</v>
      </c>
      <c r="E3" t="s" s="14">
        <v>79</v>
      </c>
      <c r="F3"/>
    </row>
    <row r="4">
      <c r="A4" t="s">
        <v>76</v>
      </c>
      <c r="B4">
        <v>3</v>
      </c>
      <c r="C4" t="s">
        <v>80</v>
      </c>
      <c r="D4" t="s" s="14">
        <v>81</v>
      </c>
      <c r="E4" t="s" s="14">
        <v>82</v>
      </c>
      <c r="F4"/>
    </row>
    <row r="5">
      <c r="A5" t="s">
        <v>76</v>
      </c>
      <c r="B5">
        <v>4</v>
      </c>
      <c r="C5" t="s">
        <v>83</v>
      </c>
      <c r="D5" t="s" s="14">
        <v>84</v>
      </c>
      <c r="E5" t="s" s="14">
        <v>85</v>
      </c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5"/>
  <cols>
    <col min="1" max="1" width="22" customWidth="1"/>
    <col min="2" max="2" width="52" customWidth="1"/>
  </cols>
  <sheetData>
    <row r="1" customHeight="1" ht="24">
      <c r="A1" t="s" s="8">
        <v>86</v>
      </c>
      <c r="B1"/>
      <c r="C1"/>
      <c r="D1"/>
    </row>
    <row r="2">
      <c r="A2" t="str" s="15">
        <f>"00000123 · PAT.MOUSSES · référence : "&amp;Besoins!B3&amp;" "&amp;Besoins!C3&amp;" · multiplicateur réglable sur la feuille ""Besoins"""</f>
        <v>00000123 · PAT.MOUSSES · référence : 0,23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87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88</v>
      </c>
      <c r="B7"/>
      <c r="C7"/>
      <c r="D7"/>
    </row>
    <row r="8">
      <c r="A8" t="s" s="18">
        <v>89</v>
      </c>
      <c r="B8" t="str" s="14">
        <f>"[MONTER] "&amp;Procedure!D3</f>
        <v>[MONTER] 14 blancs d'œufs en neige</v>
      </c>
      <c r="C8"/>
      <c r="D8"/>
    </row>
    <row r="9">
      <c r="A9"/>
      <c r="B9" t="str" s="17">
        <f>"ℹ "&amp;Procedure!E3</f>
        <v>ℹ</v>
      </c>
      <c r="C9"/>
      <c r="D9"/>
    </row>
    <row r="10">
      <c r="A10" t="s" s="18">
        <v>90</v>
      </c>
      <c r="B10" t="str" s="14">
        <f>"[COUCHER] "&amp;Procedure!D4</f>
        <v>[COUCHER] À la poche selon la forme souhaitée</v>
      </c>
      <c r="C10"/>
      <c r="D10"/>
    </row>
    <row r="11">
      <c r="A11"/>
      <c r="B11" t="str" s="17">
        <f>"ℹ "&amp;Procedure!E4</f>
        <v>ℹ</v>
      </c>
      <c r="C11"/>
      <c r="D11"/>
    </row>
    <row r="12">
      <c r="A12" t="s" s="18">
        <v>91</v>
      </c>
      <c r="B12" t="str" s="14">
        <f>"[SÉCHER] "&amp;Procedure!D5</f>
        <v>[SÉCHER] Au four 90°C porte légèrement entrouverte</v>
      </c>
      <c r="C12"/>
      <c r="D12"/>
    </row>
    <row r="13">
      <c r="A13"/>
      <c r="B13" t="str" s="17">
        <f>"ℹ "&amp;Procedure!E5</f>
        <v>ℹ</v>
      </c>
      <c r="C13"/>
      <c r="D13"/>
    </row>
    <row r="14">
      <c r="A14"/>
      <c r="B14"/>
      <c r="C14"/>
      <c r="D14"/>
    </row>
    <row r="15">
      <c r="A15" t="s" s="19">
        <v>23</v>
      </c>
      <c r="B15"/>
      <c r="C15"/>
      <c r="D15"/>
    </row>
  </sheetData>
  <sheetProtection sheet="1" formatRows="0" formatColumns="0"/>
  <mergeCells count="12">
    <mergeCell ref="A1:D1"/>
    <mergeCell ref="A2:D2"/>
    <mergeCell ref="A4:D4"/>
    <mergeCell ref="B5:D5"/>
    <mergeCell ref="A7:D7"/>
    <mergeCell ref="B8:D8"/>
    <mergeCell ref="B9:D9"/>
    <mergeCell ref="B10:D10"/>
    <mergeCell ref="B11:D11"/>
    <mergeCell ref="B12:D12"/>
    <mergeCell ref="B13:D13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2026-09-23T19:53:53Z</dcterms:created>
  <dc:title>MOUSSE CITRONS VERTS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2026-09-23T19:53:53Z</dcterms:modified>
  <cp:revision>1</cp:revision>
</cp:coreProperties>
</file>