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<sst xmlns="http://schemas.openxmlformats.org/spreadsheetml/2006/main" count="89" uniqueCount="89">
  <si>
    <t>Fiche technique</t>
  </si>
  <si>
    <t>Nom</t>
  </si>
  <si>
    <t>CÔTES DE PORC SAUTÉES À L'ANANAS</t>
  </si>
  <si>
    <t>Code</t>
  </si>
  <si>
    <t>GRO_CDC_121</t>
  </si>
  <si>
    <t>Classe</t>
  </si>
  <si>
    <t>Viandes collectivité (GRO.VIANDES)</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</si>
  <si>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</si>
  <si>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</si>
  <si>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</si>
  <si>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</si>
  <si>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</si>
  <si>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</si>
  <si>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</si>
  <si>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</si>
  <si>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</si>
  <si>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</si>
  <si>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</si>
  <si>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</si>
  <si>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</si>
  <si>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24/09/2026 02:11</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</si>
  <si>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</si>
  <si>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</si>
  <si>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</si>
  <si>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</si>
  <si>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</si>
  <si>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</si>
  <si>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</si>
  <si>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</si>
  <si>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</si>
  <si>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</si>
  <si>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EPI-POIVRE-NOIR</t>
  </si>
  <si>
    <t>Poivre noir moulu</t>
  </si>
  <si>
    <t>Épices en poudre et graines</t>
  </si>
  <si>
    <t>kg</t>
  </si>
  <si>
    <t>GINGEMBRE-FRAIS</t>
  </si>
  <si>
    <t>Gingembre frais rape</t>
  </si>
  <si>
    <t>Épicerie</t>
  </si>
  <si>
    <t>POIVRE-VERT-BTE</t>
  </si>
  <si>
    <t>Poivre vert en grains boîte 4/4</t>
  </si>
  <si>
    <t>Conserves légumes et poissons</t>
  </si>
  <si>
    <t>u</t>
  </si>
  <si>
    <t>FOND-VEAU-LIQ</t>
  </si>
  <si>
    <t>Fond de veau lié PAE (brick 1L)</t>
  </si>
  <si>
    <t>Fonds liquides prêts à l'emploi</t>
  </si>
  <si>
    <t>lt</t>
  </si>
  <si>
    <t>HUI-TOURNESOL</t>
  </si>
  <si>
    <t>Huile de tournesol raffinée vrac</t>
  </si>
  <si>
    <t>Huiles végétales</t>
  </si>
  <si>
    <t>ANANAS-BTE31</t>
  </si>
  <si>
    <t>Ananas en morceaux boite 3/1</t>
  </si>
  <si>
    <t>Légumes</t>
  </si>
  <si>
    <t>SEL-FIN</t>
  </si>
  <si>
    <t>Sel fin de cuisine</t>
  </si>
  <si>
    <t>Sels et condiments de base</t>
  </si>
  <si>
    <t>PORC-COTES</t>
  </si>
  <si>
    <t>Côtes de porc crues</t>
  </si>
  <si>
    <t>Porc frais</t>
  </si>
  <si>
    <t>Total</t>
  </si>
  <si>
    <t>Niveau</t>
  </si>
  <si>
    <t>Composant</t>
  </si>
  <si>
    <t>Type</t>
  </si>
  <si>
    <t>Quantité (pour 100 pc)</t>
  </si>
  <si>
    <t>recette</t>
  </si>
  <si>
    <t>Viandes collectivité</t>
  </si>
  <si>
    <t xml:space="preserve">    ↳ Côtes de porc crues</t>
  </si>
  <si>
    <t>matiere</t>
  </si>
  <si>
    <t xml:space="preserve">    ↳ Ananas en morceaux boite 3/1</t>
  </si>
  <si>
    <t xml:space="preserve">    ↳ Sel fin de cuisine</t>
  </si>
  <si>
    <t xml:space="preserve">    ↳ Huile de tournesol raffinée vrac</t>
  </si>
  <si>
    <t xml:space="preserve">    ↳ Gingembre frais rape</t>
  </si>
  <si>
    <t xml:space="preserve">    ↳ Poivre noir moulu</t>
  </si>
  <si>
    <t xml:space="preserve">    ↳ Poivre vert en grains boîte 4/4</t>
  </si>
  <si>
    <t xml:space="preserve">    ↳ Fond de veau lié PAE (brick 1L)</t>
  </si>
  <si>
    <t>Recette</t>
  </si>
  <si>
    <t>#</t>
  </si>
  <si>
    <t>Verbe</t>
  </si>
  <si>
    <t>Étape</t>
  </si>
  <si>
    <t>Précision technique</t>
  </si>
  <si>
    <t>Durée</t>
  </si>
  <si>
    <t>Dresser et servir — Dresser les côtes à l'assiette, napper de sauce avec des morceaux d'ananas apparents. Accompagner de riz épicé, de riz créole, etc.</t>
  </si>
  <si>
    <t>Fiche technique — CÔTES DE PORC SAUTÉES À L'ANANAS</t>
  </si>
  <si>
    <t>CÔTES DE PORC SAUTÉES À L'ANANAS  GRO_CDC_121</t>
  </si>
  <si>
    <t>1.</t>
  </si>
  <si>
    <t>2.</t>
  </si>
  <si>
    <t>3.</t>
  </si>
  <si>
    <t>4.</t>
  </si>
  <si>
    <t>5.</t>
  </si>
  <si>
    <t>6.</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</si>
</sst>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182.11305</v>
      </c>
    </row>
    <row r="12">
      <c r="A12" t="s" s="3">
        <v>16</v>
      </c>
      <c r="B12" s="4">
        <v>1.8211305</v>
      </c>
    </row>
    <row r="13">
      <c r="A13"/>
      <c r="B13"/>
    </row>
    <row r="14">
      <c r="A14" t="s" s="5">
        <v>17</v>
      </c>
      <c r="B14" t="s" s="5">
        <v>14</v>
      </c>
    </row>
    <row r="15">
      <c r="A15" t="s" s="5">
        <v>18</v>
      </c>
      <c r="B15" s="6">
        <v>182.11305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5"/>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0.007</v>
      </c>
      <c r="E7" s="11">
        <f>D7*$B$2</f>
        <v>0.007</v>
      </c>
      <c r="F7" t="s">
        <v>34</v>
      </c>
      <c r="G7" s="4">
        <f>E7*12.5</f>
        <v>0.0875</v>
      </c>
    </row>
    <row r="8">
      <c r="A8" t="s">
        <v>35</v>
      </c>
      <c r="B8" t="s">
        <v>36</v>
      </c>
      <c r="C8" t="s">
        <v>37</v>
      </c>
      <c r="D8" s="9">
        <v>0.05</v>
      </c>
      <c r="E8" s="11">
        <f>D8*$B$2</f>
        <v>0.05</v>
      </c>
      <c r="F8" t="s">
        <v>34</v>
      </c>
      <c r="G8" s="4">
        <f>E8*8</f>
        <v>0.4</v>
      </c>
    </row>
    <row r="9">
      <c r="A9" t="s">
        <v>38</v>
      </c>
      <c r="B9" t="s">
        <v>39</v>
      </c>
      <c r="C9" t="s">
        <v>40</v>
      </c>
      <c r="D9" s="9">
        <v>0.5</v>
      </c>
      <c r="E9" s="11">
        <f>D9*$B$2</f>
        <v>0.5</v>
      </c>
      <c r="F9" t="s">
        <v>41</v>
      </c>
      <c r="G9" s="4">
        <f>E9*4.5</f>
        <v>2.25</v>
      </c>
    </row>
    <row r="10">
      <c r="A10" t="s">
        <v>42</v>
      </c>
      <c r="B10" t="s">
        <v>43</v>
      </c>
      <c r="C10" t="s">
        <v>44</v>
      </c>
      <c r="D10" s="9">
        <v>6</v>
      </c>
      <c r="E10" s="11">
        <f>D10*$B$2</f>
        <v>6</v>
      </c>
      <c r="F10" t="s">
        <v>45</v>
      </c>
      <c r="G10" s="4">
        <f>E10*4.5</f>
        <v>27</v>
      </c>
    </row>
    <row r="11">
      <c r="A11" t="s">
        <v>46</v>
      </c>
      <c r="B11" t="s">
        <v>47</v>
      </c>
      <c r="C11" t="s">
        <v>48</v>
      </c>
      <c r="D11" s="9">
        <v>1</v>
      </c>
      <c r="E11" s="11">
        <f>D11*$B$2</f>
        <v>1</v>
      </c>
      <c r="F11" t="s">
        <v>45</v>
      </c>
      <c r="G11" s="4">
        <f>E11*1.05</f>
        <v>1.05</v>
      </c>
    </row>
    <row r="12">
      <c r="A12" t="s">
        <v>49</v>
      </c>
      <c r="B12" t="s">
        <v>50</v>
      </c>
      <c r="C12" t="s">
        <v>51</v>
      </c>
      <c r="D12" s="9">
        <v>2</v>
      </c>
      <c r="E12" s="11">
        <f>D12*$B$2</f>
        <v>2</v>
      </c>
      <c r="F12" t="s">
        <v>34</v>
      </c>
      <c r="G12" s="4">
        <f>E12*0</f>
        <v>0</v>
      </c>
    </row>
    <row r="13">
      <c r="A13" t="s">
        <v>52</v>
      </c>
      <c r="B13" t="s">
        <v>53</v>
      </c>
      <c r="C13" t="s">
        <v>54</v>
      </c>
      <c r="D13" s="9">
        <v>0.073</v>
      </c>
      <c r="E13" s="11">
        <f>D13*$B$2</f>
        <v>0.073</v>
      </c>
      <c r="F13" t="s">
        <v>34</v>
      </c>
      <c r="G13" s="4">
        <f>E13*0.35</f>
        <v>0.02555</v>
      </c>
    </row>
    <row r="14">
      <c r="A14" t="s">
        <v>55</v>
      </c>
      <c r="B14" t="s">
        <v>56</v>
      </c>
      <c r="C14" t="s">
        <v>57</v>
      </c>
      <c r="D14" s="9">
        <v>17</v>
      </c>
      <c r="E14" s="11">
        <f>D14*$B$2</f>
        <v>17</v>
      </c>
      <c r="F14" t="s">
        <v>34</v>
      </c>
      <c r="G14" s="4">
        <f>E14*8.9</f>
        <v>151.3</v>
      </c>
    </row>
    <row r="15">
      <c r="A15"/>
      <c r="B15"/>
      <c r="C15"/>
      <c r="D15"/>
      <c r="E15"/>
      <c r="F15" t="s" s="3">
        <v>58</v>
      </c>
      <c r="G15" s="12">
        <f>SUM(G7:G14)</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59</v>
      </c>
      <c r="B1" t="s" s="2">
        <v>60</v>
      </c>
      <c r="C1" t="s" s="2">
        <v>61</v>
      </c>
      <c r="D1" t="s" s="2">
        <v>62</v>
      </c>
      <c r="E1" t="s" s="2">
        <v>29</v>
      </c>
      <c r="F1" t="s" s="2">
        <v>5</v>
      </c>
    </row>
    <row r="2">
      <c r="A2">
        <v>0</v>
      </c>
      <c r="B2" t="s">
        <v>2</v>
      </c>
      <c r="C2" t="s">
        <v>63</v>
      </c>
      <c r="D2" s="11">
        <v>100</v>
      </c>
      <c r="E2" t="s">
        <v>24</v>
      </c>
      <c r="F2" t="s">
        <v>64</v>
      </c>
    </row>
    <row r="3">
      <c r="A3">
        <v>1</v>
      </c>
      <c r="B3" t="s">
        <v>65</v>
      </c>
      <c r="C3" t="s">
        <v>66</v>
      </c>
      <c r="D3" s="11">
        <v>17</v>
      </c>
      <c r="E3" t="s">
        <v>34</v>
      </c>
      <c r="F3" t="s">
        <v>57</v>
      </c>
    </row>
    <row r="4">
      <c r="A4">
        <v>1</v>
      </c>
      <c r="B4" t="s">
        <v>67</v>
      </c>
      <c r="C4" t="s">
        <v>66</v>
      </c>
      <c r="D4" s="11">
        <v>2</v>
      </c>
      <c r="E4" t="s">
        <v>24</v>
      </c>
      <c r="F4" t="s">
        <v>51</v>
      </c>
    </row>
    <row r="5">
      <c r="A5">
        <v>1</v>
      </c>
      <c r="B5" t="s">
        <v>68</v>
      </c>
      <c r="C5" t="s">
        <v>66</v>
      </c>
      <c r="D5" s="11">
        <v>0.073</v>
      </c>
      <c r="E5" t="s">
        <v>34</v>
      </c>
      <c r="F5" t="s">
        <v>54</v>
      </c>
    </row>
    <row r="6">
      <c r="A6">
        <v>1</v>
      </c>
      <c r="B6" t="s">
        <v>69</v>
      </c>
      <c r="C6" t="s">
        <v>66</v>
      </c>
      <c r="D6" s="11">
        <v>1</v>
      </c>
      <c r="E6" t="s">
        <v>45</v>
      </c>
      <c r="F6" t="s">
        <v>48</v>
      </c>
    </row>
    <row r="7">
      <c r="A7">
        <v>1</v>
      </c>
      <c r="B7" t="s">
        <v>70</v>
      </c>
      <c r="C7" t="s">
        <v>66</v>
      </c>
      <c r="D7" s="11">
        <v>0.05</v>
      </c>
      <c r="E7" t="s">
        <v>34</v>
      </c>
      <c r="F7" t="s">
        <v>37</v>
      </c>
    </row>
    <row r="8">
      <c r="A8">
        <v>1</v>
      </c>
      <c r="B8" t="s">
        <v>71</v>
      </c>
      <c r="C8" t="s">
        <v>66</v>
      </c>
      <c r="D8" s="11">
        <v>0.007</v>
      </c>
      <c r="E8" t="s">
        <v>34</v>
      </c>
      <c r="F8" t="s">
        <v>33</v>
      </c>
    </row>
    <row r="9">
      <c r="A9">
        <v>1</v>
      </c>
      <c r="B9" t="s">
        <v>72</v>
      </c>
      <c r="C9" t="s">
        <v>66</v>
      </c>
      <c r="D9" s="11">
        <v>0.5</v>
      </c>
      <c r="E9" t="s">
        <v>24</v>
      </c>
      <c r="F9" t="s">
        <v>40</v>
      </c>
    </row>
    <row r="10">
      <c r="A10">
        <v>1</v>
      </c>
      <c r="B10" t="s">
        <v>73</v>
      </c>
      <c r="C10" t="s">
        <v>66</v>
      </c>
      <c r="D10" s="11">
        <v>6</v>
      </c>
      <c r="E10" t="s">
        <v>45</v>
      </c>
      <c r="F10" t="s">
        <v>44</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74</v>
      </c>
      <c r="B1" t="s" s="2">
        <v>75</v>
      </c>
      <c r="C1" t="s" s="2">
        <v>76</v>
      </c>
      <c r="D1" t="s" s="2">
        <v>77</v>
      </c>
      <c r="E1" t="s" s="2">
        <v>78</v>
      </c>
      <c r="F1" t="s" s="2">
        <v>79</v>
      </c>
    </row>
    <row r="2">
      <c r="A2" t="s">
        <v>2</v>
      </c>
      <c r="B2">
        <v>1</v>
      </c>
      <c r="C2"/>
      <c r="D2" t="inlineStr" s="13">
        <is>
          <t>Mise en place du poste de travail — Vérifier les D.L.C., peser les denrées, sélectionner le matériel nécessaire. Laver et désinfecter le matériel et le poste de travail en suivant les protocoles.</t>
        </is>
      </c>
      <c r="E2" t="s" s="13"/>
      <c r="F2"/>
    </row>
    <row r="3">
      <c r="A3" t="s">
        <v>2</v>
      </c>
      <c r="B3">
        <v>2</v>
      </c>
      <c r="C3"/>
      <c r="D3" t="inlineStr" s="13">
        <is>
          <t>Préparations préliminaires — Déconditionner les côtes de porc suivant la procédure. Parer les côtes de porc. Réserver au froid en bac GN 2/1 H 250 en polycarbonate, muni d'une grille égouttoir en attente d'utilisation. Déconditionner les boîtes d'ananas suivant la procédure. Égoutter les morceaux d'ananas dans un bac GN 1/1 H 100 perforé. Réserver au froid le bac perforé doublé d'un bac plein. Récupérer le jus d'ananas dans une calotte. Réserver au froid. Déconditionner le poivre vert suivant la procédure. Peler, laver et désinfecter le gingembre. Tailler en fine brunoise le gingembre. Réserver au froid. Dans un rondeau, réaliser le jus de veau lié, à partir de fond déshydraté, en se reportant aux recommandations du fabricant. Réserver au chaud en attente d'utilisation.</t>
        </is>
      </c>
      <c r="E3" t="s" s="13"/>
      <c r="F3"/>
    </row>
    <row r="4">
      <c r="A4" t="s">
        <v>2</v>
      </c>
      <c r="B4">
        <v>3</v>
      </c>
      <c r="C4"/>
      <c r="D4" t="inlineStr" s="13">
        <is>
          <t>Marquer la cuisson des côtes de porc — Saler et poivrer sur les deux faces les côtes de porc. Chauffer la sauteuse. À l'huile, faire dorer et cuire la première face durant 5 à 6 minutes environ. Renouveler l'opération sur l'autre face. Atteindre à cœur +85°C en fin de cuisson. Respecter la procédure de fin de cuisson. Décanter les côtes de porc dans 8 bacs GN 1/1 H 65. Couvrir et maintenir en armoire chaude à +63°C à cœur. Dégraisser la sauteuse et éliminer les particules carbonisées.</t>
        </is>
      </c>
      <c r="E4" t="s" s="13"/>
      <c r="F4"/>
    </row>
    <row r="5">
      <c r="A5" t="s">
        <v>2</v>
      </c>
      <c r="B5">
        <v>4</v>
      </c>
      <c r="C5"/>
      <c r="D5" t="inlineStr" s="13">
        <is>
          <t>Confectionner la sauce — Faire sauter vivement les morceaux d'ananas dans la sauteuse, afin de les faire légèrement caraméliser. Déglacer le fond de la sauteuse avec le jus d'ananas. Ajouter la brunoise de gingembre et le poivre vert. Réduire aux 3/4 le jus d'ananas. Ajouter le jus de veau lié. Laisser mijoter. Rectifier l'assaisonnement.</t>
        </is>
      </c>
      <c r="E5" t="s" s="13"/>
      <c r="F5"/>
    </row>
    <row r="6">
      <c r="A6" t="s">
        <v>2</v>
      </c>
      <c r="B6">
        <v>5</v>
      </c>
      <c r="C6"/>
      <c r="D6" t="inlineStr" s="13">
        <is>
          <t>Terminer la préparation — Napper de sauce les côtes de porc des 8 bacs GN avec la sauce et la garniture. Agiter les bacs d'un mouvement circulaire pour lier l'ensemble des éléments. Couvrir et stocker en armoire chaude. Maintenir à une température de +63°C à cœur en attente de consommation.</t>
        </is>
      </c>
      <c r="E6" t="s" s="13"/>
      <c r="F6"/>
    </row>
    <row r="7">
      <c r="A7" t="s">
        <v>2</v>
      </c>
      <c r="B7">
        <v>6</v>
      </c>
      <c r="C7"/>
      <c r="D7" t="s" s="13">
        <v>80</v>
      </c>
      <c r="E7" t="s" s="13"/>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0"/>
  <cols>
    <col min="1" max="1" width="22" customWidth="1"/>
    <col min="2" max="2" width="52" customWidth="1"/>
    <col min="3" max="3" width="14" customWidth="1"/>
    <col min="4" max="4" width="10" customWidth="1"/>
  </cols>
  <sheetData>
    <row r="1" customHeight="1" ht="24">
      <c r="A1" t="s" s="7">
        <v>81</v>
      </c>
      <c r="B1"/>
      <c r="C1"/>
      <c r="D1"/>
    </row>
    <row r="2">
      <c r="A2" t="str" s="14">
        <f>"GRO_CDC_121 · GRO.VIANDES · référence : "&amp;Besoins!B3&amp;" "&amp;Besoins!C3&amp;" · multiplicateur réglable sur la feuille ""Besoins"""</f>
        <v>GRO_CDC_121 · GRO.VIANDES · référence : 100 pc · multiplicateur réglable sur la feuille </v>
      </c>
      <c r="B2"/>
      <c r="C2"/>
      <c r="D2"/>
    </row>
    <row r="3">
      <c r="A3"/>
      <c r="B3"/>
      <c r="C3"/>
      <c r="D3"/>
    </row>
    <row r="4">
      <c r="A4" t="s" s="15">
        <v>82</v>
      </c>
      <c r="B4"/>
      <c r="C4"/>
      <c r="D4"/>
    </row>
    <row r="5">
      <c r="A5" t="s" s="16">
        <v>83</v>
      </c>
      <c r="B5" t="str" s="13">
        <f>Procedure!D2</f>
        <v>Mise en place du poste de travail — Vérifier les D.L.C., peser les denrées, sélectionner le matériel nécessaire. Laver et désinfecter le matériel et le poste de travail en suivant les protocoles.</v>
      </c>
      <c r="C5"/>
      <c r="D5"/>
    </row>
    <row r="6">
      <c r="A6" t="s" s="16">
        <v>84</v>
      </c>
      <c r="B6" t="str" s="13">
        <f>Procedure!D3</f>
        <v>Préparations préliminaires — Déconditionner les côtes de porc suivant la procédure. Parer les côtes de porc. Réserver au froid en bac GN 2/1 H 250 en polycarbonate, muni d'une grille égouttoir en attente d'utilisation. Déconditionner les boîtes d'ananas suivant la procédure. Égoutter les morceaux d'ananas dans un bac GN 1/1 H 100 perforé. Réserver au froid le bac perforé doublé d'un bac plein. Récupérer le jus d'ananas dans une calotte. Réserver au froid. Déconditionner le poivre vert suivant la procédure. Peler, laver et désinfecter le gingembre. Tailler en fine brunoise le gingembre. Réserver au froid. Dans un rondeau, réaliser le jus de veau lié, à partir de fond déshydraté, en se reportant aux recommandations du fabricant. Réserver au chaud en attente d'utilisation.</v>
      </c>
      <c r="C6"/>
      <c r="D6"/>
    </row>
    <row r="7">
      <c r="A7" t="s" s="16">
        <v>85</v>
      </c>
      <c r="B7" t="str" s="13">
        <f>Procedure!D4</f>
        <v>Marquer la cuisson des côtes de porc — Saler et poivrer sur les deux faces les côtes de porc. Chauffer la sauteuse. À l'huile, faire dorer et cuire la première face durant 5 à 6 minutes environ. Renouveler l'opération sur l'autre face. Atteindre à cœur +85°C en fin de cuisson. Respecter la procédure de fin de cuisson. Décanter les côtes de porc dans 8 bacs GN 1/1 H 65. Couvrir et maintenir en armoire chaude à +63°C à cœur. Dégraisser la sauteuse et éliminer les particules carbonisées.</v>
      </c>
      <c r="C7"/>
      <c r="D7"/>
    </row>
    <row r="8">
      <c r="A8"/>
      <c r="B8" t="str">
        <f>Besoins!B14</f>
        <v>Côtes de porc crues</v>
      </c>
      <c r="C8" s="11">
        <f>Besoins!E14</f>
        <v>17</v>
      </c>
      <c r="D8" t="str">
        <f>Besoins!F14</f>
        <v>kg</v>
      </c>
    </row>
    <row r="9">
      <c r="A9"/>
      <c r="B9" t="str">
        <f>Besoins!B11</f>
        <v>Huile de tournesol raffinée vrac</v>
      </c>
      <c r="C9" s="11">
        <f>Besoins!E11</f>
        <v>1</v>
      </c>
      <c r="D9" t="str">
        <f>Besoins!F11</f>
        <v>lt</v>
      </c>
    </row>
    <row r="10">
      <c r="A10"/>
      <c r="B10" t="str">
        <f>Besoins!B13</f>
        <v>Sel fin de cuisine</v>
      </c>
      <c r="C10" s="11">
        <f>Besoins!E13</f>
        <v>0.073</v>
      </c>
      <c r="D10" t="str">
        <f>Besoins!F13</f>
        <v>kg</v>
      </c>
    </row>
    <row r="11">
      <c r="A11"/>
      <c r="B11" t="str">
        <f>Besoins!B7</f>
        <v>Poivre noir moulu</v>
      </c>
      <c r="C11" s="11">
        <f>Besoins!E7</f>
        <v>0.007</v>
      </c>
      <c r="D11" t="str">
        <f>Besoins!F7</f>
        <v>kg</v>
      </c>
    </row>
    <row r="12">
      <c r="A12" t="s" s="16">
        <v>86</v>
      </c>
      <c r="B12" t="str" s="13">
        <f>Procedure!D5</f>
        <v>Confectionner la sauce — Faire sauter vivement les morceaux d'ananas dans la sauteuse, afin de les faire légèrement caraméliser. Déglacer le fond de la sauteuse avec le jus d'ananas. Ajouter la brunoise de gingembre et le poivre vert. Réduire aux 3/4 le jus d'ananas. Ajouter le jus de veau lié. Laisser mijoter. Rectifier l'assaisonnement.</v>
      </c>
      <c r="C12"/>
      <c r="D12"/>
    </row>
    <row r="13">
      <c r="A13"/>
      <c r="B13" t="str">
        <f>Besoins!B12</f>
        <v>Ananas en morceaux boite 3/1</v>
      </c>
      <c r="C13" s="11">
        <f>Besoins!E12</f>
        <v>2</v>
      </c>
      <c r="D13" t="str">
        <f>Besoins!F12</f>
        <v>pc</v>
      </c>
    </row>
    <row r="14">
      <c r="A14"/>
      <c r="B14" t="str">
        <f>Besoins!B8</f>
        <v>Gingembre frais rape</v>
      </c>
      <c r="C14" s="11">
        <f>Besoins!E8</f>
        <v>0.05</v>
      </c>
      <c r="D14" t="str">
        <f>Besoins!F8</f>
        <v>kg</v>
      </c>
    </row>
    <row r="15">
      <c r="A15"/>
      <c r="B15" t="str">
        <f>Besoins!B9</f>
        <v>Poivre vert en grains boîte 4/4</v>
      </c>
      <c r="C15" s="11">
        <f>Besoins!E9</f>
        <v>0.5</v>
      </c>
      <c r="D15" t="str">
        <f>Besoins!F9</f>
        <v>pc</v>
      </c>
    </row>
    <row r="16">
      <c r="A16"/>
      <c r="B16" t="str">
        <f>Besoins!B10</f>
        <v>Fond de veau lié PAE (brick 1L)</v>
      </c>
      <c r="C16" s="11">
        <f>Besoins!E10</f>
        <v>6</v>
      </c>
      <c r="D16" t="str">
        <f>Besoins!F10</f>
        <v>lt</v>
      </c>
    </row>
    <row r="17">
      <c r="A17" t="s" s="16">
        <v>87</v>
      </c>
      <c r="B17" t="str" s="13">
        <f>Procedure!D6</f>
        <v>Terminer la préparation — Napper de sauce les côtes de porc des 8 bacs GN avec la sauce et la garniture. Agiter les bacs d'un mouvement circulaire pour lier l'ensemble des éléments. Couvrir et stocker en armoire chaude. Maintenir à une température de +63°C à cœur en attente de consommation.</v>
      </c>
      <c r="C17"/>
      <c r="D17"/>
    </row>
    <row r="18">
      <c r="A18" t="s" s="16">
        <v>88</v>
      </c>
      <c r="B18" t="str" s="13">
        <f>Procedure!D7</f>
        <v>Dresser et servir — Dresser les côtes à l'assiette, napper de sauce avec des morceaux d'ananas apparents. Accompagner de riz épicé, de riz créole, etc.</v>
      </c>
      <c r="C18"/>
      <c r="D18"/>
    </row>
    <row r="19">
      <c r="A19"/>
      <c r="B19"/>
      <c r="C19"/>
      <c r="D19"/>
    </row>
    <row r="20">
      <c r="A20" t="s" s="17">
        <v>21</v>
      </c>
      <c r="B20"/>
      <c r="C20"/>
      <c r="D20"/>
    </row>
  </sheetData>
  <sheetProtection sheet="1" formatRows="0" formatColumns="0"/>
  <mergeCells count="10">
    <mergeCell ref="A1:D1"/>
    <mergeCell ref="A2:D2"/>
    <mergeCell ref="A4:D4"/>
    <mergeCell ref="B5:D5"/>
    <mergeCell ref="B6:D6"/>
    <mergeCell ref="B7:D7"/>
    <mergeCell ref="B12:D12"/>
    <mergeCell ref="B17:D17"/>
    <mergeCell ref="B18:D18"/>
    <mergeCell ref="A20:D20"/>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2026-09-24T00:11:53Z</dcterms:created>
  <dc:title>CÔTES DE PORC SAUTÉES À L'ANANA</dc:title>
  <dc:subject/>
  <dc:creator>CUIS.web</dc:creator>
  <cp:lastModifiedBy/>
  <cp:keywords/>
  <dc:description>Export automatique — moteur récursif d'origine : Bernard Vandendaele</dc:description>
  <cp:category/>
  <dc:language>en-US</dc:language>
  <dcterms:modified xsi:type="dcterms:W3CDTF">2026-09-24T00:11:53Z</dcterms:modified>
  <cp:revision>1</cp:revision>
</cp:coreProperties>
</file>