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GIGOLETTES DE VOLAILLE AU PORTO" sheetId="1" r:id="rId1"/>
    <sheet name="Fond de volaille reconstitue (c" sheetId="2" r:id="rId2"/>
    <sheet name="Beurre manié" sheetId="3" r:id="rId3"/>
  </sheets>
</workbook>
</file>

<file path=xl/sharedStrings.xml><?xml version="1.0" encoding="utf-8"?>
<sst xmlns="http://schemas.openxmlformats.org/spreadsheetml/2006/main" count="46" uniqueCount="46">
  <si>
    <t>GIGOLETTES DE VOLAILLE AU PORTO BLANC (PILONS)</t>
  </si>
  <si>
    <t>Annotations</t>
  </si>
  <si>
    <t>Quantité souhaitée</t>
  </si>
  <si>
    <t>pc</t>
  </si>
  <si>
    <t>référence : 100 pc</t>
  </si>
  <si>
    <t>GIGOLETTES DE VOLAILLE AU PORTO BLANC (PILONS)  GRO_CDC_114A</t>
  </si>
  <si>
    <t>Ingrédients</t>
  </si>
  <si>
    <t xml:space="preserve">    Pilon de volaille (piece) (conv.)</t>
  </si>
  <si>
    <t xml:space="preserve">    Farine de blé T55</t>
  </si>
  <si>
    <t>kg</t>
  </si>
  <si>
    <t xml:space="preserve">    Huile de tournesol raffinée vrac</t>
  </si>
  <si>
    <t>lt</t>
  </si>
  <si>
    <t xml:space="preserve">    Sel fin de cuisine</t>
  </si>
  <si>
    <t xml:space="preserve">    Poivre blanc moulu</t>
  </si>
  <si>
    <t xml:space="preserve">    Échalotes ciselées surgelées</t>
  </si>
  <si>
    <t xml:space="preserve">    Porto blanc</t>
  </si>
  <si>
    <t xml:space="preserve">    Crème fraîche liquide 15% MG allégée</t>
  </si>
  <si>
    <t xml:space="preserve">    Fond de volaille reconstitue (collectivite) — voir l'onglet "Fond de volaille reconstitue (c"</t>
  </si>
  <si>
    <t xml:space="preserve">    Fond de volaille concentré</t>
  </si>
  <si>
    <t xml:space="preserve">    Champignons hôtel pieds morceaux boîte 5/1</t>
  </si>
  <si>
    <t xml:space="preserve">    Beurre manié — voir l'onglet "Beurre manié"</t>
  </si>
  <si>
    <t>1.</t>
  </si>
  <si>
    <t>2.</t>
  </si>
  <si>
    <t>3.</t>
  </si>
  <si>
    <t>Confectionner le beurre manie — Dans une calotte, a la spatule, melanger intimement le beurre ramolli et la farine.</t>
  </si>
  <si>
    <t>4.</t>
  </si>
  <si>
    <t>5.</t>
  </si>
  <si>
    <t>Precuire les champignons — Prechauffer le four sur la position vapeur. Passer les champignons au four vapeur pendant 2 minutes. Laisser s'egoutter dans le four.</t>
  </si>
  <si>
    <t>6.</t>
  </si>
  <si>
    <t>7.</t>
  </si>
  <si>
    <t>8.</t>
  </si>
  <si>
    <t>9.</t>
  </si>
  <si>
    <t>10.</t>
  </si>
  <si>
    <t>Servir — Dresser la portion de volaille a l'assiette. Garnir de champignons. Napper de sauce.</t>
  </si>
  <si>
    <t>CUIS.web — Portage du CUIS Clipper de 1992 par Palika &amp; Bernard Vandendaele (créateur du moteur récursif d'origine)</t>
  </si>
  <si>
    <t>Fond de volaille reconstitue (collectivite)</t>
  </si>
  <si>
    <t>Quantité totale à produire (cumulée)</t>
  </si>
  <si>
    <t>référence : 1 lt — lot unique couvrant tous les usages</t>
  </si>
  <si>
    <t>Fond de volaille reconstitue (collectivite)  GRO-FOND-VOLAIL</t>
  </si>
  <si>
    <t xml:space="preserve">    EAU</t>
  </si>
  <si>
    <t xml:space="preserve">    Fonds Brun Lié (Knorr Professional)</t>
  </si>
  <si>
    <t>[DISSOUDRE] Délayer la poudre dans l'eau froide en fouettant, puis porter à ébullition en remuant régulièrement.</t>
  </si>
  <si>
    <t>Beurre manié</t>
  </si>
  <si>
    <t>référence : 1 kg — lot unique couvrant tous les usages</t>
  </si>
  <si>
    <t>Beurre manié  00SAU_MP007</t>
  </si>
  <si>
    <t xml:space="preserve">    Beurre doux 82% MG plaquette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</si>
</sst>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styles" Target="styles.xml"/>
<Relationship Id="rId5"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1"/>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B2*2</f>
        <v>200</v>
      </c>
      <c r="D6" t="s">
        <v>3</v>
      </c>
      <c r="E6" t="s" s="8"/>
    </row>
    <row r="7">
      <c r="A7"/>
      <c r="B7" t="s">
        <v>8</v>
      </c>
      <c r="C7" s="10">
        <f>B2*0.01</f>
        <v>1</v>
      </c>
      <c r="D7" t="s">
        <v>9</v>
      </c>
      <c r="E7" t="s" s="8"/>
    </row>
    <row r="8">
      <c r="A8"/>
      <c r="B8" t="s">
        <v>10</v>
      </c>
      <c r="C8" s="10">
        <f>B2*0.01</f>
        <v>1</v>
      </c>
      <c r="D8" t="s">
        <v>11</v>
      </c>
      <c r="E8" t="s" s="8"/>
    </row>
    <row r="9">
      <c r="A9"/>
      <c r="B9" t="s">
        <v>12</v>
      </c>
      <c r="C9" s="10">
        <f>B2*0.00075</f>
        <v>0.075</v>
      </c>
      <c r="D9" t="s">
        <v>9</v>
      </c>
      <c r="E9" t="s" s="8"/>
    </row>
    <row r="10">
      <c r="A10"/>
      <c r="B10" t="s">
        <v>13</v>
      </c>
      <c r="C10" s="10">
        <f>B2*0.00012</f>
        <v>0.012</v>
      </c>
      <c r="D10" t="s">
        <v>9</v>
      </c>
      <c r="E10" t="s" s="8"/>
    </row>
    <row r="11">
      <c r="A11"/>
      <c r="B11" t="s">
        <v>14</v>
      </c>
      <c r="C11" s="10">
        <f>B2*0.02</f>
        <v>2</v>
      </c>
      <c r="D11" t="s">
        <v>9</v>
      </c>
      <c r="E11" t="s" s="8"/>
    </row>
    <row r="12">
      <c r="A12"/>
      <c r="B12" t="s">
        <v>15</v>
      </c>
      <c r="C12" s="10">
        <f>B2*0.014</f>
        <v>1.4</v>
      </c>
      <c r="D12" t="s">
        <v>11</v>
      </c>
      <c r="E12" t="s" s="8"/>
    </row>
    <row r="13">
      <c r="A13"/>
      <c r="B13" t="s">
        <v>16</v>
      </c>
      <c r="C13" s="10">
        <f>B2*0.06</f>
        <v>6</v>
      </c>
      <c r="D13" t="s">
        <v>11</v>
      </c>
      <c r="E13" t="s" s="8"/>
    </row>
    <row r="14">
      <c r="A14"/>
      <c r="B14" t="s">
        <v>17</v>
      </c>
      <c r="C14" s="10">
        <f>B2*0.08</f>
        <v>8</v>
      </c>
      <c r="D14" t="s">
        <v>11</v>
      </c>
      <c r="E14" t="s" s="8"/>
    </row>
    <row r="15">
      <c r="A15"/>
      <c r="B15" t="s">
        <v>18</v>
      </c>
      <c r="C15" s="10">
        <f>B2*0.001</f>
        <v>0.1</v>
      </c>
      <c r="D15" t="s">
        <v>9</v>
      </c>
      <c r="E15" t="s" s="8"/>
    </row>
    <row r="16">
      <c r="A16"/>
      <c r="B16" t="s">
        <v>19</v>
      </c>
      <c r="C16" s="10">
        <f>B2*0.05</f>
        <v>5</v>
      </c>
      <c r="D16" t="s">
        <v>9</v>
      </c>
      <c r="E16" t="s" s="8"/>
    </row>
    <row r="17">
      <c r="A17"/>
      <c r="B17" t="s">
        <v>20</v>
      </c>
      <c r="C17" s="10">
        <f>B2*0.015</f>
        <v>1.5</v>
      </c>
      <c r="D17" t="s">
        <v>9</v>
      </c>
      <c r="E17" t="s" s="8"/>
    </row>
    <row r="18">
      <c r="A18"/>
      <c r="B18"/>
      <c r="C18"/>
      <c r="D18"/>
      <c r="E18" t="s" s="8"/>
    </row>
    <row r="19">
      <c r="A19" t="s" s="11">
        <v>21</v>
      </c>
      <c r="B19" t="inlineStr" s="12">
        <is>
          <t>Mise en place du poste de travail — Verifier les DLC, peser les denrees, selectionner le materiel necessaire. Laver et desinfecter le materiel et le poste de travail en suivant les protocoles.</t>
        </is>
      </c>
      <c r="C19"/>
      <c r="D19"/>
      <c r="E19" t="s" s="8"/>
    </row>
    <row r="20">
      <c r="A20" t="s" s="11">
        <v>22</v>
      </c>
      <c r="B20" t="inlineStr" s="12">
        <is>
          <t>Preparations preliminaires — Fariner legerement les portions de volaille. Reserver dans un bac GN 2/1 H 250. Dans une russe, realiser 8 litres de fond blanc de volaille, a partir de fond deshydrate et en se reportant aux recommandations du fabricant. Reserver au chaud en attente d'utilisation. Deconditionner les champignons dans 2 bacs GN 1/1 H 65 perfores.</t>
        </is>
      </c>
      <c r="C20"/>
      <c r="D20"/>
      <c r="E20" t="s" s="8"/>
    </row>
    <row r="21">
      <c r="A21"/>
      <c r="B21" t="s">
        <v>7</v>
      </c>
      <c r="C21" s="10">
        <f>B2*2</f>
        <v>200</v>
      </c>
      <c r="D21" t="s">
        <v>3</v>
      </c>
      <c r="E21" t="s" s="8"/>
    </row>
    <row r="22">
      <c r="A22"/>
      <c r="B22" t="s">
        <v>8</v>
      </c>
      <c r="C22" s="10">
        <f>B2*0.01</f>
        <v>1</v>
      </c>
      <c r="D22" t="s">
        <v>9</v>
      </c>
      <c r="E22" t="s" s="8"/>
    </row>
    <row r="23">
      <c r="A23"/>
      <c r="B23" t="s">
        <v>17</v>
      </c>
      <c r="C23" s="10">
        <f>B2*0.08</f>
        <v>8</v>
      </c>
      <c r="D23" t="s">
        <v>11</v>
      </c>
      <c r="E23" t="s" s="8"/>
    </row>
    <row r="24">
      <c r="A24"/>
      <c r="B24" t="s">
        <v>19</v>
      </c>
      <c r="C24" s="10">
        <f>B2*0.05</f>
        <v>5</v>
      </c>
      <c r="D24" t="s">
        <v>9</v>
      </c>
      <c r="E24" t="s" s="8"/>
    </row>
    <row r="25">
      <c r="A25" t="s" s="11">
        <v>23</v>
      </c>
      <c r="B25" t="s" s="12">
        <v>24</v>
      </c>
      <c r="C25"/>
      <c r="D25"/>
      <c r="E25" t="s" s="8"/>
    </row>
    <row r="26">
      <c r="A26"/>
      <c r="B26" t="s">
        <v>20</v>
      </c>
      <c r="C26" s="10">
        <f>B2*0.015</f>
        <v>1.5</v>
      </c>
      <c r="D26" t="s">
        <v>9</v>
      </c>
      <c r="E26" t="s" s="8"/>
    </row>
    <row r="27">
      <c r="A27" t="s" s="11">
        <v>25</v>
      </c>
      <c r="B27" t="inlineStr" s="12">
        <is>
          <t>Saisir et faire sauter les portions de volaille — Dans la sauteuse, faire revenir a l'huile les portions de volaille farinees. Dorer la volaille sur toutes les faces. Reduire la source de chaleur et cuire la volaille a couvert pendant 10 minutes sur chaque face. Recommencer l'operation pour cuire toutes les portions. Decanter la volaille dans 1 bac GN 2/1 H 250 de debarrassage. Maintenir les portions au chaud en attente de finition.</t>
        </is>
      </c>
      <c r="C27"/>
      <c r="D27"/>
      <c r="E27" t="s" s="8"/>
    </row>
    <row r="28">
      <c r="A28"/>
      <c r="B28" t="s">
        <v>10</v>
      </c>
      <c r="C28" s="10">
        <f>B2*0.01</f>
        <v>1</v>
      </c>
      <c r="D28" t="s">
        <v>11</v>
      </c>
      <c r="E28" t="s" s="8"/>
    </row>
    <row r="29">
      <c r="A29" t="s" s="11">
        <v>26</v>
      </c>
      <c r="B29" t="s" s="12">
        <v>27</v>
      </c>
      <c r="C29"/>
      <c r="D29"/>
      <c r="E29" t="s" s="8"/>
    </row>
    <row r="30">
      <c r="A30" t="s" s="11">
        <v>28</v>
      </c>
      <c r="B30" t="inlineStr" s="12">
        <is>
          <t>Confectionner la sauce — Eliminer la graisse de cuisson de la volaille et les particules carbonisees de la sauteuse. Dans la sauteuse, faire revenir et blondir les echalotes au beurre. Deglacer avec le porto. Laisser reduire 5 minutes. Ajouter les champignons emincees, le fond blanc de volaille, le concentre de volaille et la creme fraiche. Melanger au fouet. Porter a ebullition. Saler et poivrer.</t>
        </is>
      </c>
      <c r="C30"/>
      <c r="D30"/>
      <c r="E30" t="s" s="8"/>
    </row>
    <row r="31">
      <c r="A31"/>
      <c r="B31" t="s">
        <v>12</v>
      </c>
      <c r="C31" s="10">
        <f>B2*0.00075</f>
        <v>0.075</v>
      </c>
      <c r="D31" t="s">
        <v>9</v>
      </c>
      <c r="E31" t="s" s="8"/>
    </row>
    <row r="32">
      <c r="A32"/>
      <c r="B32" t="s">
        <v>13</v>
      </c>
      <c r="C32" s="10">
        <f>B2*0.00012</f>
        <v>0.012</v>
      </c>
      <c r="D32" t="s">
        <v>9</v>
      </c>
      <c r="E32" t="s" s="8"/>
    </row>
    <row r="33">
      <c r="A33"/>
      <c r="B33" t="s">
        <v>14</v>
      </c>
      <c r="C33" s="10">
        <f>B2*0.02</f>
        <v>2</v>
      </c>
      <c r="D33" t="s">
        <v>9</v>
      </c>
      <c r="E33" t="s" s="8"/>
    </row>
    <row r="34">
      <c r="A34"/>
      <c r="B34" t="s">
        <v>15</v>
      </c>
      <c r="C34" s="10">
        <f>B2*0.014</f>
        <v>1.4</v>
      </c>
      <c r="D34" t="s">
        <v>11</v>
      </c>
      <c r="E34" t="s" s="8"/>
    </row>
    <row r="35">
      <c r="A35"/>
      <c r="B35" t="s">
        <v>16</v>
      </c>
      <c r="C35" s="10">
        <f>B2*0.06</f>
        <v>6</v>
      </c>
      <c r="D35" t="s">
        <v>11</v>
      </c>
      <c r="E35" t="s" s="8"/>
    </row>
    <row r="36">
      <c r="A36"/>
      <c r="B36" t="s">
        <v>18</v>
      </c>
      <c r="C36" s="10">
        <f>B2*0.001</f>
        <v>0.1</v>
      </c>
      <c r="D36" t="s">
        <v>9</v>
      </c>
      <c r="E36" t="s" s="8"/>
    </row>
    <row r="37">
      <c r="A37" t="s" s="11">
        <v>29</v>
      </c>
      <c r="B37" t="inlineStr" s="12">
        <is>
          <t>Finir de cuire la volaille — Mettre les portions de volaille dans la sauteuse et finir de les cuire dans le fond creme. Piquer la sonde de cuisson dans la jointure d'une cuisse de volaille. Au terme de la cuisson, atteindre la temperature au coeur de la cuisse de +85/87°C. Verifier la cuisson. Respecter la procedure de fin de cuisson. Decanter les portions de volaille et les champignons emincees dans 4 bacs GN 1/1 H 100. Stocker en armoire chaude et maintenir a +63°C en attente de finition.</t>
        </is>
      </c>
      <c r="C37"/>
      <c r="D37"/>
      <c r="E37" t="s" s="8"/>
    </row>
    <row r="38">
      <c r="A38" t="s" s="11">
        <v>30</v>
      </c>
      <c r="B38" t="inlineStr" s="12">
        <is>
          <t>Finir la sauce — Faire reduire le fond de cuisson au volume desire (environ 12 litres). Adjoindre le beurre manie a la sauce. Au fouet, dissoudre le beurre manie dans la sauce et cuire la sauce liee pendant 3 minutes. On peut aussi utiliser du roux deshydrate pour lier la sauce. Au mixeur, emulsionner la sauce pour la rendre onctueuse et legere. Rectifier l'assaisonnement et la consistance de la sauce.</t>
        </is>
      </c>
      <c r="C38"/>
      <c r="D38"/>
      <c r="E38" t="s" s="8"/>
    </row>
    <row r="39">
      <c r="A39" t="s" s="11">
        <v>31</v>
      </c>
      <c r="B39" t="inlineStr" s="12">
        <is>
          <t>Terminer la preparation de la volaille — Verser la sauce equitablement sur les portions de volaille. Agiter les bacs d'un leger mouvement circulaire, afin de lier la volaille dans la sauce.</t>
        </is>
      </c>
      <c r="C39"/>
      <c r="D39"/>
      <c r="E39" t="s" s="8"/>
    </row>
    <row r="40">
      <c r="A40" t="s" s="11">
        <v>32</v>
      </c>
      <c r="B40" t="s" s="12">
        <v>33</v>
      </c>
      <c r="C40"/>
      <c r="D40"/>
      <c r="E40" t="s" s="8"/>
    </row>
    <row r="41">
      <c r="A41" t="s" s="13">
        <v>34</v>
      </c>
      <c r="B41"/>
      <c r="C41"/>
      <c r="D41"/>
      <c r="E41" t="s" s="8"/>
    </row>
  </sheetData>
  <sheetProtection sheet="1" formatRows="0" formatColumns="0"/>
  <mergeCells count="13">
    <mergeCell ref="A1:D1"/>
    <mergeCell ref="A4:D4"/>
    <mergeCell ref="B19:D19"/>
    <mergeCell ref="B20:D20"/>
    <mergeCell ref="B25:D25"/>
    <mergeCell ref="B27:D27"/>
    <mergeCell ref="B29:D29"/>
    <mergeCell ref="B30:D30"/>
    <mergeCell ref="B37:D37"/>
    <mergeCell ref="B38:D38"/>
    <mergeCell ref="B39:D39"/>
    <mergeCell ref="B40:D40"/>
    <mergeCell ref="A41:D41"/>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35</v>
      </c>
      <c r="B1"/>
      <c r="C1"/>
      <c r="D1"/>
      <c r="E1" t="s" s="3">
        <v>1</v>
      </c>
    </row>
    <row r="2">
      <c r="A2" t="s" s="4">
        <v>36</v>
      </c>
      <c r="B2" s="14">
        <v>8</v>
      </c>
      <c r="C2" t="s">
        <v>11</v>
      </c>
      <c r="D2" t="s" s="7">
        <v>37</v>
      </c>
      <c r="E2" t="s" s="8"/>
    </row>
    <row r="3">
      <c r="A3"/>
      <c r="B3"/>
      <c r="C3"/>
      <c r="D3"/>
      <c r="E3" t="s" s="8"/>
    </row>
    <row r="4">
      <c r="A4" t="s" s="9">
        <v>38</v>
      </c>
      <c r="B4"/>
      <c r="C4"/>
      <c r="D4"/>
      <c r="E4" t="s" s="8"/>
    </row>
    <row r="5">
      <c r="A5" t="s" s="4">
        <v>6</v>
      </c>
      <c r="B5"/>
      <c r="C5"/>
      <c r="D5"/>
      <c r="E5" t="s" s="8"/>
    </row>
    <row r="6">
      <c r="A6"/>
      <c r="B6" t="s">
        <v>39</v>
      </c>
      <c r="C6" s="10">
        <f>B2*0.975</f>
        <v>7.8</v>
      </c>
      <c r="D6" t="s">
        <v>11</v>
      </c>
      <c r="E6" t="s" s="8"/>
    </row>
    <row r="7">
      <c r="A7"/>
      <c r="B7" t="s">
        <v>40</v>
      </c>
      <c r="C7" s="10">
        <f>B2*0.025</f>
        <v>0.2</v>
      </c>
      <c r="D7" t="s">
        <v>9</v>
      </c>
      <c r="E7" t="s" s="8"/>
    </row>
    <row r="8">
      <c r="A8"/>
      <c r="B8"/>
      <c r="C8"/>
      <c r="D8"/>
      <c r="E8" t="s" s="8"/>
    </row>
    <row r="9">
      <c r="A9" t="s" s="11">
        <v>21</v>
      </c>
      <c r="B9" t="s" s="12">
        <v>41</v>
      </c>
      <c r="C9"/>
      <c r="D9"/>
      <c r="E9" t="s" s="8"/>
    </row>
    <row r="10">
      <c r="A10"/>
      <c r="B10" t="s">
        <v>39</v>
      </c>
      <c r="C10" s="10">
        <f>B2*0.975</f>
        <v>7.8</v>
      </c>
      <c r="D10" t="s">
        <v>11</v>
      </c>
      <c r="E10" t="s" s="8"/>
    </row>
    <row r="11">
      <c r="A11"/>
      <c r="B11" t="s">
        <v>40</v>
      </c>
      <c r="C11" s="10">
        <f>B2*0.025</f>
        <v>0.2</v>
      </c>
      <c r="D11" t="s">
        <v>9</v>
      </c>
      <c r="E11" t="s" s="8"/>
    </row>
    <row r="12">
      <c r="A12" t="s" s="13">
        <v>34</v>
      </c>
      <c r="B12"/>
      <c r="C12"/>
      <c r="D12"/>
      <c r="E12" t="s" s="8"/>
    </row>
  </sheetData>
  <sheetProtection sheet="1" formatRows="0" formatColumns="0"/>
  <mergeCells count="4">
    <mergeCell ref="A1:D1"/>
    <mergeCell ref="A4:D4"/>
    <mergeCell ref="B9:D9"/>
    <mergeCell ref="A12:D12"/>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cols>
    <col min="1" max="1" width="22" customWidth="1"/>
    <col min="2" max="2" width="52" customWidth="1"/>
    <col min="3" max="3" width="14" customWidth="1"/>
    <col min="4" max="4" width="10" customWidth="1"/>
    <col min="5" max="5" width="26" customWidth="1"/>
  </cols>
  <sheetData>
    <row r="1" customHeight="1" ht="24">
      <c r="A1" t="s" s="2">
        <v>42</v>
      </c>
      <c r="B1"/>
      <c r="C1"/>
      <c r="D1"/>
      <c r="E1" t="s" s="3">
        <v>1</v>
      </c>
    </row>
    <row r="2">
      <c r="A2" t="s" s="4">
        <v>36</v>
      </c>
      <c r="B2" s="14">
        <v>1.5</v>
      </c>
      <c r="C2" t="s">
        <v>9</v>
      </c>
      <c r="D2" t="s" s="7">
        <v>43</v>
      </c>
      <c r="E2" t="s" s="8"/>
    </row>
    <row r="3">
      <c r="A3"/>
      <c r="B3"/>
      <c r="C3"/>
      <c r="D3"/>
      <c r="E3" t="s" s="8"/>
    </row>
    <row r="4">
      <c r="A4" t="s" s="9">
        <v>44</v>
      </c>
      <c r="B4"/>
      <c r="C4"/>
      <c r="D4"/>
      <c r="E4" t="s" s="8"/>
    </row>
    <row r="5">
      <c r="A5" t="s" s="4">
        <v>6</v>
      </c>
      <c r="B5"/>
      <c r="C5"/>
      <c r="D5"/>
      <c r="E5" t="s" s="8"/>
    </row>
    <row r="6">
      <c r="A6"/>
      <c r="B6" t="s">
        <v>8</v>
      </c>
      <c r="C6" s="10">
        <f>B2*0.5</f>
        <v>0.75</v>
      </c>
      <c r="D6" t="s">
        <v>9</v>
      </c>
      <c r="E6" t="s" s="8"/>
    </row>
    <row r="7">
      <c r="A7"/>
      <c r="B7" t="s">
        <v>45</v>
      </c>
      <c r="C7" s="10">
        <f>B2*0.5</f>
        <v>0.75</v>
      </c>
      <c r="D7" t="s">
        <v>9</v>
      </c>
      <c r="E7" t="s" s="8"/>
    </row>
    <row r="8">
      <c r="A8"/>
      <c r="B8"/>
      <c r="C8"/>
      <c r="D8"/>
      <c r="E8" t="s" s="8"/>
    </row>
    <row r="9">
      <c r="A9"/>
      <c r="B9" t="inlineStr" s="3">
        <is>
          <t>Prix estimé — à affiner selon fournisseur [Corrige 14/09/2026 (Palika) : etait type=matiere avec prix estime -- reclasse en type=recette, vraie sous-recette 50% farine T55 + 50% beurre doux malaxes a froid.]</t>
        </is>
      </c>
      <c r="C9"/>
      <c r="D9"/>
      <c r="E9" t="s" s="8"/>
    </row>
    <row r="10">
      <c r="A10" t="s" s="13">
        <v>34</v>
      </c>
      <c r="B10"/>
      <c r="C10"/>
      <c r="D10"/>
      <c r="E10" t="s" s="8"/>
    </row>
  </sheetData>
  <sheetProtection sheet="1" formatRows="0" formatColumns="0"/>
  <mergeCells count="4">
    <mergeCell ref="A1:D1"/>
    <mergeCell ref="A4:D4"/>
    <mergeCell ref="B9:D9"/>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2026-09-22T14:22:21Z</dcterms:created>
  <dc:title>GIGOLETTES DE VOLAILLE AU PORTO</dc:title>
  <dc:subject/>
  <dc:creator>CUIS.web</dc:creator>
  <cp:lastModifiedBy/>
  <cp:keywords/>
  <dc:description>Export automatique — moteur récursif d'origine : Bernard Vandendaele</dc:description>
  <cp:category/>
  <dc:language>en-US</dc:language>
  <dcterms:modified xsi:type="dcterms:W3CDTF">2026-09-22T14:22:21Z</dcterms:modified>
  <cp:revision>1</cp:revision>
</cp:coreProperties>
</file>