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APILOTADE DE VOLAILLE" sheetId="1" r:id="rId1"/>
    <sheet name="Fond brun de veau reconstitue (" sheetId="2" r:id="rId2"/>
  </sheets>
</workbook>
</file>

<file path=xl/sharedStrings.xml><?xml version="1.0" encoding="utf-8"?>
<sst xmlns="http://schemas.openxmlformats.org/spreadsheetml/2006/main" count="35" uniqueCount="35">
  <si>
    <t>CAPILOTADE DE VOLAILLE</t>
  </si>
  <si>
    <t>Annotations</t>
  </si>
  <si>
    <t>Quantité souhaitée</t>
  </si>
  <si>
    <t>pc</t>
  </si>
  <si>
    <t>référence : 100 pc</t>
  </si>
  <si>
    <t>CAPILOTADE DE VOLAILLE  GRO_CDC_106</t>
  </si>
  <si>
    <t>Ingrédients</t>
  </si>
  <si>
    <t xml:space="preserve">    Emince filet de blanc de poulet sans peau 15/25g</t>
  </si>
  <si>
    <t>kg</t>
  </si>
  <si>
    <t xml:space="preserve">    PERSIL simple France botte</t>
  </si>
  <si>
    <t xml:space="preserve">    OIGNON jaune France cat.I 60-80mm</t>
  </si>
  <si>
    <t xml:space="preserve">    Échalotes ciselées surgelées</t>
  </si>
  <si>
    <t xml:space="preserve">    Vin blanc bib 10L UE</t>
  </si>
  <si>
    <t>lt</t>
  </si>
  <si>
    <t xml:space="preserve">    Fond brun de veau reconstitue (collectivite) — voir l'onglet "Fond brun de veau reconstitue ("</t>
  </si>
  <si>
    <t xml:space="preserve">    Coulis de tomate cuisinée</t>
  </si>
  <si>
    <t xml:space="preserve">    Duxelles de champignons dehydratee</t>
  </si>
  <si>
    <t xml:space="preserve">    Beurre doux 82% MG plaquette</t>
  </si>
  <si>
    <t xml:space="preserve">    Sel fin de cuisine</t>
  </si>
  <si>
    <t xml:space="preserve">    Poivre noir moulu</t>
  </si>
  <si>
    <t>1.</t>
  </si>
  <si>
    <t>2.</t>
  </si>
  <si>
    <t>3.</t>
  </si>
  <si>
    <t>4.</t>
  </si>
  <si>
    <t>5.</t>
  </si>
  <si>
    <t>6.</t>
  </si>
  <si>
    <t>Servir — Servir la portion de capilotade de volaille a l'assiette accompagnee de riz pilaf, de pates, etc.</t>
  </si>
  <si>
    <t>CUIS.web — Portage du CUIS Clipper de 1992 par Palika &amp; Bernard Vandendaele (créateur du moteur récursif d'origine)</t>
  </si>
  <si>
    <t>Fond brun de veau reconstitue (collectivite)</t>
  </si>
  <si>
    <t>Quantité totale à produire (cumulée)</t>
  </si>
  <si>
    <t>référence : 1 lt — lot unique couvrant tous les usages</t>
  </si>
  <si>
    <t>Fond brun de veau reconstitue (collectivite)  GRO-FOND-VEAU</t>
  </si>
  <si>
    <t xml:space="preserve">    EAU</t>
  </si>
  <si>
    <t xml:space="preserve">    Fonds Brun Lié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</si>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</sst>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5"/>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B2*0.13</f>
        <v>13</v>
      </c>
      <c r="D6" t="s">
        <v>8</v>
      </c>
      <c r="E6" t="s" s="8"/>
    </row>
    <row r="7">
      <c r="A7"/>
      <c r="B7" t="s">
        <v>9</v>
      </c>
      <c r="C7" s="10">
        <f>B2*0.0025</f>
        <v>0.25</v>
      </c>
      <c r="D7" t="s">
        <v>8</v>
      </c>
      <c r="E7" t="s" s="8"/>
    </row>
    <row r="8">
      <c r="A8"/>
      <c r="B8" t="s">
        <v>10</v>
      </c>
      <c r="C8" s="10">
        <f>B2*0.01</f>
        <v>1</v>
      </c>
      <c r="D8" t="s">
        <v>8</v>
      </c>
      <c r="E8" t="s" s="8"/>
    </row>
    <row r="9">
      <c r="A9"/>
      <c r="B9" t="s">
        <v>11</v>
      </c>
      <c r="C9" s="10">
        <f>B2*0.01</f>
        <v>1</v>
      </c>
      <c r="D9" t="s">
        <v>8</v>
      </c>
      <c r="E9" t="s" s="8"/>
    </row>
    <row r="10">
      <c r="A10"/>
      <c r="B10" t="s">
        <v>12</v>
      </c>
      <c r="C10" s="10">
        <f>B2*0.03</f>
        <v>3</v>
      </c>
      <c r="D10" t="s">
        <v>13</v>
      </c>
      <c r="E10" t="s" s="8"/>
    </row>
    <row r="11">
      <c r="A11"/>
      <c r="B11" t="s">
        <v>14</v>
      </c>
      <c r="C11" s="10">
        <f>B2*0.06</f>
        <v>6</v>
      </c>
      <c r="D11" t="s">
        <v>13</v>
      </c>
      <c r="E11" t="s" s="8"/>
    </row>
    <row r="12">
      <c r="A12"/>
      <c r="B12" t="s">
        <v>15</v>
      </c>
      <c r="C12" s="10">
        <f>B2*0.06</f>
        <v>6</v>
      </c>
      <c r="D12" t="s">
        <v>13</v>
      </c>
      <c r="E12" t="s" s="8"/>
    </row>
    <row r="13">
      <c r="A13"/>
      <c r="B13" t="s">
        <v>16</v>
      </c>
      <c r="C13" s="10">
        <f>B2*0.01</f>
        <v>1</v>
      </c>
      <c r="D13" t="s">
        <v>3</v>
      </c>
      <c r="E13" t="s" s="8"/>
    </row>
    <row r="14">
      <c r="A14"/>
      <c r="B14" t="s">
        <v>17</v>
      </c>
      <c r="C14" s="10">
        <f>B2*0.005</f>
        <v>0.5</v>
      </c>
      <c r="D14" t="s">
        <v>8</v>
      </c>
      <c r="E14" t="s" s="8"/>
    </row>
    <row r="15">
      <c r="A15"/>
      <c r="B15" t="s">
        <v>18</v>
      </c>
      <c r="C15" s="10">
        <f>B2*0.00073</f>
        <v>0.073</v>
      </c>
      <c r="D15" t="s">
        <v>8</v>
      </c>
      <c r="E15" t="s" s="8"/>
    </row>
    <row r="16">
      <c r="A16"/>
      <c r="B16" t="s">
        <v>19</v>
      </c>
      <c r="C16" s="10">
        <f>B2*0.00007</f>
        <v>0.007</v>
      </c>
      <c r="D16" t="s">
        <v>8</v>
      </c>
      <c r="E16" t="s" s="8"/>
    </row>
    <row r="17">
      <c r="A17"/>
      <c r="B17"/>
      <c r="C17"/>
      <c r="D17"/>
      <c r="E17" t="s" s="8"/>
    </row>
    <row r="18">
      <c r="A18" t="s" s="11">
        <v>20</v>
      </c>
      <c r="B18" t="inlineStr" s="12">
        <is>
          <t>Mise en place du poste de travail — Verifier les DLC, peser les denrees, selectionner le materiel necessaire. Laver et desinfecter le materiel et le poste de travail en suivant les protocoles.</t>
        </is>
      </c>
      <c r="C18"/>
      <c r="D18"/>
      <c r="E18" t="s" s="8"/>
    </row>
    <row r="19">
      <c r="A19" t="s" s="11">
        <v>21</v>
      </c>
      <c r="B19" t="inlineStr" s="12">
        <is>
          <t>Preparations preliminaires — Deconditionner l'émincé de volaille suivant la procedure. Repartir l'émincé dans 5 bacs GN 1/1 H 65 perfores destines ulterieurement a la cuisson. Doubler les bacs perfores d'un bac. Reserver au froid. Deconditionner les echalotes suivant la procedure. Laver et desinfecter le persil suivant la procedure. Eplucher, laver et desinfecter les oignons suivant la procedure. Au cutter hacher les oignons et les echalotes. Reserver. Au cutter, hacher le persil. Reserver le persil hache, au froid dans une calotte. Deconditionner le coulis de tomate suivant la procedure. Reserver en attente d'utilisation. Dans une russe, realiser 6 litres de fond de brun de veau lie, a partir de fond deshydrate, en se reportant aux recommandations du fabricant. Reserver au chaud, en attente d'utilisation. Dans un rondeau, rehydrater la duxelles en se reportant aux recommandations du fabricant. Reserver.</t>
        </is>
      </c>
      <c r="C19"/>
      <c r="D19"/>
      <c r="E19" t="s" s="8"/>
    </row>
    <row r="20">
      <c r="A20"/>
      <c r="B20" t="s">
        <v>7</v>
      </c>
      <c r="C20" s="10">
        <f>B2*0.13</f>
        <v>13</v>
      </c>
      <c r="D20" t="s">
        <v>8</v>
      </c>
      <c r="E20" t="s" s="8"/>
    </row>
    <row r="21">
      <c r="A21"/>
      <c r="B21" t="s">
        <v>9</v>
      </c>
      <c r="C21" s="10">
        <f>B2*0.0025</f>
        <v>0.25</v>
      </c>
      <c r="D21" t="s">
        <v>8</v>
      </c>
      <c r="E21" t="s" s="8"/>
    </row>
    <row r="22">
      <c r="A22"/>
      <c r="B22" t="s">
        <v>10</v>
      </c>
      <c r="C22" s="10">
        <f>B2*0.01</f>
        <v>1</v>
      </c>
      <c r="D22" t="s">
        <v>8</v>
      </c>
      <c r="E22" t="s" s="8"/>
    </row>
    <row r="23">
      <c r="A23"/>
      <c r="B23" t="s">
        <v>11</v>
      </c>
      <c r="C23" s="10">
        <f>B2*0.01</f>
        <v>1</v>
      </c>
      <c r="D23" t="s">
        <v>8</v>
      </c>
      <c r="E23" t="s" s="8"/>
    </row>
    <row r="24">
      <c r="A24"/>
      <c r="B24" t="s">
        <v>14</v>
      </c>
      <c r="C24" s="10">
        <f>B2*0.06</f>
        <v>6</v>
      </c>
      <c r="D24" t="s">
        <v>13</v>
      </c>
      <c r="E24" t="s" s="8"/>
    </row>
    <row r="25">
      <c r="A25"/>
      <c r="B25" t="s">
        <v>15</v>
      </c>
      <c r="C25" s="10">
        <f>B2*0.06</f>
        <v>6</v>
      </c>
      <c r="D25" t="s">
        <v>13</v>
      </c>
      <c r="E25" t="s" s="8"/>
    </row>
    <row r="26">
      <c r="A26"/>
      <c r="B26" t="s">
        <v>16</v>
      </c>
      <c r="C26" s="10">
        <f>B2*0.01</f>
        <v>1</v>
      </c>
      <c r="D26" t="s">
        <v>3</v>
      </c>
      <c r="E26" t="s" s="8"/>
    </row>
    <row r="27">
      <c r="A27" t="s" s="11">
        <v>22</v>
      </c>
      <c r="B27" t="inlineStr" s="12">
        <is>
          <t>Confectionner la sauce — Dans un rondeau, faire revenir au beurre les echalotes et les oignons haches. Mouiller avec le vin blanc. Reduire de moitie. Ajouter le fond brun de veau lie, le coulis de tomate et la duxelles de champignons. Saler et poivrer. Melanger les elements au fouet. Porter a ebullition, et laisser mijoter 10 minutes environ.</t>
        </is>
      </c>
      <c r="C27"/>
      <c r="D27"/>
      <c r="E27" t="s" s="8"/>
    </row>
    <row r="28">
      <c r="A28"/>
      <c r="B28" t="s">
        <v>12</v>
      </c>
      <c r="C28" s="10">
        <f>B2*0.03</f>
        <v>3</v>
      </c>
      <c r="D28" t="s">
        <v>13</v>
      </c>
      <c r="E28" t="s" s="8"/>
    </row>
    <row r="29">
      <c r="A29"/>
      <c r="B29" t="s">
        <v>17</v>
      </c>
      <c r="C29" s="10">
        <f>B2*0.005</f>
        <v>0.5</v>
      </c>
      <c r="D29" t="s">
        <v>8</v>
      </c>
      <c r="E29" t="s" s="8"/>
    </row>
    <row r="30">
      <c r="A30"/>
      <c r="B30" t="s">
        <v>18</v>
      </c>
      <c r="C30" s="10">
        <f>B2*0.00073</f>
        <v>0.073</v>
      </c>
      <c r="D30" t="s">
        <v>8</v>
      </c>
      <c r="E30" t="s" s="8"/>
    </row>
    <row r="31">
      <c r="A31"/>
      <c r="B31" t="s">
        <v>19</v>
      </c>
      <c r="C31" s="10">
        <f>B2*0.00007</f>
        <v>0.007</v>
      </c>
      <c r="D31" t="s">
        <v>8</v>
      </c>
      <c r="E31" t="s" s="8"/>
    </row>
    <row r="32">
      <c r="A32" t="s" s="11">
        <v>23</v>
      </c>
      <c r="B32" t="inlineStr" s="12">
        <is>
          <t>Cuire a la vapeur l'émincé de volaille — Prechauffer le four sur la position vapeur. Desolidariser les bacs de viande de leur doublure. Etager les 5 bacs contenant l'émincé de volaille, sur l'echelle de cuisson. Mettre un bac GN 1/1 H 45, au bas de l'echelle de four, pour recuperer les graisses de cuisson. Enfourner et cuire pendant 12 minutes. Laisser la viande s'egoutter dans le four.</t>
        </is>
      </c>
      <c r="C32"/>
      <c r="D32"/>
      <c r="E32" t="s" s="8"/>
    </row>
    <row r="33">
      <c r="A33" t="s" s="11">
        <v>24</v>
      </c>
      <c r="B33" t="inlineStr" s="12">
        <is>
          <t>Terminer la cuisson de la capilotade — Repartir l'émincé cuit a la vapeur, dans 4 bacs GN 1/1 H 100. Verser equitablement la sauce sur l'émincé de volaille. Melanger a la spatule. Agiter les bacs d'un mouvement circulaire, pour lier tous les elements ensemble. Eventuellement, passer au four les bacs de capilotade pour en augmenter la temperature. Respecter la procedure de fin de cuisson. Stocker en armoire chaude et maintenir a +63°C a coeur, en attente de consommation.</t>
        </is>
      </c>
      <c r="C33"/>
      <c r="D33"/>
      <c r="E33" t="s" s="8"/>
    </row>
    <row r="34">
      <c r="A34" t="s" s="11">
        <v>25</v>
      </c>
      <c r="B34" t="s" s="12">
        <v>26</v>
      </c>
      <c r="C34"/>
      <c r="D34"/>
      <c r="E34" t="s" s="8"/>
    </row>
    <row r="35">
      <c r="A35" t="s" s="13">
        <v>27</v>
      </c>
      <c r="B35"/>
      <c r="C35"/>
      <c r="D35"/>
      <c r="E35" t="s" s="8"/>
    </row>
  </sheetData>
  <sheetProtection sheet="1" formatRows="0" formatColumns="0"/>
  <mergeCells count="9">
    <mergeCell ref="A1:D1"/>
    <mergeCell ref="A4:D4"/>
    <mergeCell ref="B18:D18"/>
    <mergeCell ref="B19:D19"/>
    <mergeCell ref="B27:D27"/>
    <mergeCell ref="B32:D32"/>
    <mergeCell ref="B33:D33"/>
    <mergeCell ref="B34:D34"/>
    <mergeCell ref="A35:D35"/>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28</v>
      </c>
      <c r="B1"/>
      <c r="C1"/>
      <c r="D1"/>
      <c r="E1" t="s" s="3">
        <v>1</v>
      </c>
    </row>
    <row r="2">
      <c r="A2" t="s" s="4">
        <v>29</v>
      </c>
      <c r="B2" s="14">
        <v>6</v>
      </c>
      <c r="C2" t="s">
        <v>13</v>
      </c>
      <c r="D2" t="s" s="7">
        <v>30</v>
      </c>
      <c r="E2" t="s" s="8"/>
    </row>
    <row r="3">
      <c r="A3"/>
      <c r="B3"/>
      <c r="C3"/>
      <c r="D3"/>
      <c r="E3" t="s" s="8"/>
    </row>
    <row r="4">
      <c r="A4" t="s" s="9">
        <v>31</v>
      </c>
      <c r="B4"/>
      <c r="C4"/>
      <c r="D4"/>
      <c r="E4" t="s" s="8"/>
    </row>
    <row r="5">
      <c r="A5" t="s" s="4">
        <v>6</v>
      </c>
      <c r="B5"/>
      <c r="C5"/>
      <c r="D5"/>
      <c r="E5" t="s" s="8"/>
    </row>
    <row r="6">
      <c r="A6"/>
      <c r="B6" t="s">
        <v>32</v>
      </c>
      <c r="C6" s="10">
        <f>B2*0.975</f>
        <v>5.85</v>
      </c>
      <c r="D6" t="s">
        <v>13</v>
      </c>
      <c r="E6" t="s" s="8"/>
    </row>
    <row r="7">
      <c r="A7"/>
      <c r="B7" t="s">
        <v>33</v>
      </c>
      <c r="C7" s="10">
        <f>B2*0.025</f>
        <v>0.15</v>
      </c>
      <c r="D7" t="s">
        <v>8</v>
      </c>
      <c r="E7" t="s" s="8"/>
    </row>
    <row r="8">
      <c r="A8"/>
      <c r="B8"/>
      <c r="C8"/>
      <c r="D8"/>
      <c r="E8" t="s" s="8"/>
    </row>
    <row r="9">
      <c r="A9" t="s" s="11">
        <v>20</v>
      </c>
      <c r="B9" t="s" s="12">
        <v>34</v>
      </c>
      <c r="C9"/>
      <c r="D9"/>
      <c r="E9" t="s" s="8"/>
    </row>
    <row r="10">
      <c r="A10"/>
      <c r="B10" t="s">
        <v>32</v>
      </c>
      <c r="C10" s="10">
        <f>B2*0.975</f>
        <v>5.85</v>
      </c>
      <c r="D10" t="s">
        <v>13</v>
      </c>
      <c r="E10" t="s" s="8"/>
    </row>
    <row r="11">
      <c r="A11"/>
      <c r="B11" t="s">
        <v>33</v>
      </c>
      <c r="C11" s="10">
        <f>B2*0.025</f>
        <v>0.15</v>
      </c>
      <c r="D11" t="s">
        <v>8</v>
      </c>
      <c r="E11" t="s" s="8"/>
    </row>
    <row r="12">
      <c r="A12" t="s" s="13">
        <v>27</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2026-09-22T14:23:15Z</dcterms:created>
  <dc:title>CAPILOTADE DE VOLAILLE</dc:title>
  <dc:subject/>
  <dc:creator>CUIS.web</dc:creator>
  <cp:lastModifiedBy/>
  <cp:keywords/>
  <dc:description>Export automatique — moteur récursif d'origine : Bernard Vandendaele</dc:description>
  <cp:category/>
  <dc:language>en-US</dc:language>
  <dcterms:modified xsi:type="dcterms:W3CDTF">2026-09-22T14:23:15Z</dcterms:modified>
  <cp:revision>1</cp:revision>
</cp:coreProperties>
</file>