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<sst xmlns="http://schemas.openxmlformats.org/spreadsheetml/2006/main" count="95" uniqueCount="95">
  <si>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</si>
  <si>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</si>
  <si>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Pain de gaufre de liege vanille</t>
  </si>
  <si>
    <t>Code</t>
  </si>
  <si>
    <t>00001147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</si>
  <si>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</si>
  <si>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</si>
  <si>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</si>
  <si>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</si>
  <si>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</si>
  <si>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</si>
  <si>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</si>
  <si>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</si>
  <si>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</si>
  <si>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</si>
  <si>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</si>
  <si>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</si>
  <si>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</si>
  <si>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</si>
  <si>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</si>
  <si>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</si>
  <si>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</si>
  <si>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</si>
  <si>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</si>
  <si>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</si>
  <si>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</si>
  <si>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</si>
  <si>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</si>
  <si>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</si>
  <si>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</si>
  <si>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</si>
  <si>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</si>
  <si>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</si>
  <si>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</si>
  <si>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</si>
  <si>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</si>
  <si>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</si>
  <si>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</si>
  <si>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</si>
  <si>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</si>
  <si>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</si>
  <si>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</si>
  <si>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</si>
  <si>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</si>
  <si>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</si>
  <si>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</si>
  <si>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</si>
  <si>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</si>
  <si>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</si>
  <si>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</si>
  <si>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</si>
  <si>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</si>
  <si>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</si>
  <si>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</si>
  <si>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</si>
  <si>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</si>
  <si>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</si>
  <si>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</si>
  <si>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</si>
  <si>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</si>
  <si>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</si>
  <si>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</si>
  <si>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</si>
  <si>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</si>
  <si>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</si>
  <si>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</si>
  <si>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</si>
  <si>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</si>
  <si>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</si>
  <si>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</si>
  <si>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</si>
  <si>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</si>
  <si>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</si>
  <si>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</si>
  <si>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</si>
  <si>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</si>
  <si>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</si>
  <si>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</si>
  <si>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</si>
  <si>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</si>
  <si>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</si>
  <si>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</si>
  <si>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</si>
  <si>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</si>
  <si>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</si>
  <si>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</si>
  <si>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</si>
  <si>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</si>
  <si>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</si>
  <si>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</si>
  <si>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Pain de gaufre de liege vanille</t>
  </si>
  <si>
    <t>Pain de gaufre de liege vanille  00001147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</si>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</sst>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10.0489166</v>
      </c>
    </row>
    <row r="12">
      <c r="A12" t="s" s="4">
        <v>18</v>
      </c>
      <c r="B12" s="5">
        <v>10.0489166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10.0489166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E7*0.022064</f>
        <v>0.22064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E8*0.4958</f>
        <v>0.02479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E9*0.1239</f>
        <v>0.1239</v>
      </c>
    </row>
    <row r="10">
      <c r="A10" t="s" s="3">
        <v>43</v>
      </c>
      <c r="B10" t="s">
        <v>44</v>
      </c>
      <c r="C10" t="s">
        <v>42</v>
      </c>
      <c r="D10" s="10">
        <v>6</v>
      </c>
      <c r="E10" s="12">
        <f>D10*$B$2</f>
        <v>6</v>
      </c>
      <c r="F10" t="s">
        <v>36</v>
      </c>
      <c r="G10" s="5">
        <f>E10*0.0337</f>
        <v>0.2022</v>
      </c>
    </row>
    <row r="11">
      <c r="A11" t="s" s="3">
        <v>45</v>
      </c>
      <c r="B11" t="s">
        <v>46</v>
      </c>
      <c r="C11" t="s">
        <v>42</v>
      </c>
      <c r="D11" s="10">
        <v>30</v>
      </c>
      <c r="E11" s="12">
        <f>D11*$B$2</f>
        <v>30</v>
      </c>
      <c r="F11" t="s">
        <v>26</v>
      </c>
      <c r="G11" s="5">
        <f>E11*0.27</f>
        <v>8.1</v>
      </c>
    </row>
    <row r="12">
      <c r="A12" t="s" s="3">
        <v>47</v>
      </c>
      <c r="B12" t="s">
        <v>48</v>
      </c>
      <c r="C12" t="s">
        <v>49</v>
      </c>
      <c r="D12" s="10">
        <v>4</v>
      </c>
      <c r="E12" s="12">
        <f>D12*$B$2</f>
        <v>4</v>
      </c>
      <c r="F12" t="s">
        <v>50</v>
      </c>
      <c r="G12" s="5">
        <f>E12*0.003</f>
        <v>0.012</v>
      </c>
    </row>
    <row r="13">
      <c r="A13" t="s" s="3">
        <v>51</v>
      </c>
      <c r="B13" t="s">
        <v>52</v>
      </c>
      <c r="C13" t="s">
        <v>49</v>
      </c>
      <c r="D13" s="10">
        <v>0.1</v>
      </c>
      <c r="E13" s="12">
        <f>D13*$B$2</f>
        <v>0.1</v>
      </c>
      <c r="F13" t="s">
        <v>36</v>
      </c>
      <c r="G13" s="5">
        <f>E13*0.186416</f>
        <v>0.018642</v>
      </c>
    </row>
    <row r="14">
      <c r="A14" t="s" s="3">
        <v>53</v>
      </c>
      <c r="B14" t="s">
        <v>54</v>
      </c>
      <c r="C14" t="s">
        <v>55</v>
      </c>
      <c r="D14" s="10">
        <v>1.2</v>
      </c>
      <c r="E14" s="12">
        <f>D14*$B$2</f>
        <v>1.2</v>
      </c>
      <c r="F14" t="s">
        <v>36</v>
      </c>
      <c r="G14" s="5">
        <f>E14*0.95</f>
        <v>1.14</v>
      </c>
    </row>
    <row r="15">
      <c r="A15" t="s" s="3">
        <v>56</v>
      </c>
      <c r="B15" t="s">
        <v>57</v>
      </c>
      <c r="C15" t="s">
        <v>55</v>
      </c>
      <c r="D15" s="10">
        <v>6</v>
      </c>
      <c r="E15" s="12">
        <f>D15*$B$2</f>
        <v>6</v>
      </c>
      <c r="F15" t="s">
        <v>36</v>
      </c>
      <c r="G15" s="5">
        <f>E15*0.0344575</f>
        <v>0.206745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30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30</v>
      </c>
      <c r="E4" t="s">
        <v>36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30</v>
      </c>
      <c r="E5" t="s">
        <v>36</v>
      </c>
      <c r="F5" t="s">
        <v>64</v>
      </c>
    </row>
    <row r="6">
      <c r="A6">
        <v>4</v>
      </c>
      <c r="B6" t="s">
        <v>68</v>
      </c>
      <c r="C6" t="s">
        <v>69</v>
      </c>
      <c r="D6" s="12">
        <v>10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1.2</v>
      </c>
      <c r="E7" t="s">
        <v>36</v>
      </c>
      <c r="F7" t="s">
        <v>55</v>
      </c>
    </row>
    <row r="8">
      <c r="A8">
        <v>4</v>
      </c>
      <c r="B8" t="s">
        <v>71</v>
      </c>
      <c r="C8" t="s">
        <v>69</v>
      </c>
      <c r="D8" s="12">
        <v>0.1</v>
      </c>
      <c r="E8" t="s">
        <v>36</v>
      </c>
      <c r="F8" t="s">
        <v>49</v>
      </c>
    </row>
    <row r="9">
      <c r="A9">
        <v>4</v>
      </c>
      <c r="B9" t="s">
        <v>72</v>
      </c>
      <c r="C9" t="s">
        <v>69</v>
      </c>
      <c r="D9" s="12">
        <v>4</v>
      </c>
      <c r="E9" t="s">
        <v>50</v>
      </c>
      <c r="F9" t="s">
        <v>49</v>
      </c>
    </row>
    <row r="10">
      <c r="A10">
        <v>4</v>
      </c>
      <c r="B10" t="s">
        <v>73</v>
      </c>
      <c r="C10" t="s">
        <v>63</v>
      </c>
      <c r="D10" s="12">
        <v>30</v>
      </c>
      <c r="E10" t="s">
        <v>26</v>
      </c>
      <c r="F10" t="s">
        <v>74</v>
      </c>
    </row>
    <row r="11">
      <c r="A11">
        <v>5</v>
      </c>
      <c r="B11" t="s">
        <v>75</v>
      </c>
      <c r="C11" t="s">
        <v>63</v>
      </c>
      <c r="D11" s="12">
        <v>1.65</v>
      </c>
      <c r="E11" t="s">
        <v>50</v>
      </c>
      <c r="F11" t="s">
        <v>74</v>
      </c>
    </row>
    <row r="12">
      <c r="A12">
        <v>6</v>
      </c>
      <c r="B12" t="s">
        <v>76</v>
      </c>
      <c r="C12" t="s">
        <v>69</v>
      </c>
      <c r="D12" s="12">
        <v>30</v>
      </c>
      <c r="E12" t="s">
        <v>26</v>
      </c>
      <c r="F12" t="s">
        <v>42</v>
      </c>
    </row>
    <row r="13">
      <c r="A13">
        <v>4</v>
      </c>
      <c r="B13" t="s">
        <v>77</v>
      </c>
      <c r="C13" t="s">
        <v>69</v>
      </c>
      <c r="D13" s="12">
        <v>1</v>
      </c>
      <c r="E13" t="s">
        <v>36</v>
      </c>
      <c r="F13" t="s">
        <v>42</v>
      </c>
    </row>
    <row r="14">
      <c r="A14">
        <v>4</v>
      </c>
      <c r="B14" t="s">
        <v>78</v>
      </c>
      <c r="C14" t="s">
        <v>69</v>
      </c>
      <c r="D14" s="12">
        <v>6</v>
      </c>
      <c r="E14" t="s">
        <v>36</v>
      </c>
      <c r="F14" t="s">
        <v>42</v>
      </c>
    </row>
    <row r="15">
      <c r="A15">
        <v>4</v>
      </c>
      <c r="B15" t="s">
        <v>79</v>
      </c>
      <c r="C15" t="s">
        <v>69</v>
      </c>
      <c r="D15" s="12">
        <v>0.05</v>
      </c>
      <c r="E15" t="s">
        <v>36</v>
      </c>
      <c r="F15" t="s">
        <v>39</v>
      </c>
    </row>
    <row r="16">
      <c r="A16">
        <v>4</v>
      </c>
      <c r="B16" t="s">
        <v>80</v>
      </c>
      <c r="C16" t="s">
        <v>69</v>
      </c>
      <c r="D16" s="12">
        <v>6</v>
      </c>
      <c r="E16" t="s">
        <v>36</v>
      </c>
      <c r="F16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"00001147 · PAT.BEL.GAUFRES · référence : "&amp;Besoins!B3&amp;" "&amp;Besoins!C3&amp;" · multiplicateur réglable sur la feuille ""Besoins"""</f>
        <v>00001147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