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SCALOPINES DE VOLAILLE A LA CR" sheetId="1" r:id="rId1"/>
    <sheet name="MARQUAGE VAPEUR MAISON [E621] (" sheetId="2" r:id="rId2"/>
    <sheet name="Fond de volaille reconstitue (c" sheetId="3" r:id="rId3"/>
  </sheets>
</workbook>
</file>

<file path=xl/sharedStrings.xml><?xml version="1.0" encoding="utf-8"?>
<sst xmlns="http://schemas.openxmlformats.org/spreadsheetml/2006/main" count="44" uniqueCount="44">
  <si>
    <t>ESCALOPINES DE VOLAILLE A LA CREME AU CITRON ET A LA GRAINE DE CORIANDRE</t>
  </si>
  <si>
    <t>Annotations</t>
  </si>
  <si>
    <t>Quantité souhaitée</t>
  </si>
  <si>
    <t>pc</t>
  </si>
  <si>
    <t>référence : 100 pc</t>
  </si>
  <si>
    <t>ESCALOPINES DE VOLAILLE A LA CREME AU CITRON ET A LA GRAINE DE CORIANDRE  GRO_CDC_099</t>
  </si>
  <si>
    <t>Ingrédients</t>
  </si>
  <si>
    <t xml:space="preserve">    Escalopines de volaille</t>
  </si>
  <si>
    <t>kg</t>
  </si>
  <si>
    <t xml:space="preserve">    MARQUAGE VAPEUR MAISON [E621] (AIDE A ROTIR) - VERSION CLASSIQUE - Alternative naturelle existe — voir l'onglet "MARQUAGE VAPEUR MAISON [E621] ("</t>
  </si>
  <si>
    <t xml:space="preserve">    Graines de coriandre entieres</t>
  </si>
  <si>
    <t xml:space="preserve">    Coriandre fraîche — à réactualiser</t>
  </si>
  <si>
    <t xml:space="preserve">    Fond de volaille reconstitue (collectivite) — voir l'onglet "Fond de volaille reconstitue (c"</t>
  </si>
  <si>
    <t>lt</t>
  </si>
  <si>
    <t xml:space="preserve">    Crème fraîche liquide 15% MG allégée</t>
  </si>
  <si>
    <t xml:space="preserve">    Jus de citron type pulco 70cl</t>
  </si>
  <si>
    <t xml:space="preserve">    Sel fin de cuisine</t>
  </si>
  <si>
    <t xml:space="preserve">    Poivre blanc moulu</t>
  </si>
  <si>
    <t xml:space="preserve">    Piment de Cayenne</t>
  </si>
  <si>
    <t xml:space="preserve">    GINGEMBRE EN POUDRE</t>
  </si>
  <si>
    <t xml:space="preserve">    Beurre doux 82% MG plaquette</t>
  </si>
  <si>
    <t xml:space="preserve">    Farine de blé T55</t>
  </si>
  <si>
    <t>1.</t>
  </si>
  <si>
    <t>2.</t>
  </si>
  <si>
    <t>3.</t>
  </si>
  <si>
    <t>4.</t>
  </si>
  <si>
    <t>5.</t>
  </si>
  <si>
    <t>6.</t>
  </si>
  <si>
    <t>7.</t>
  </si>
  <si>
    <t>CUIS.web — Portage du CUIS Clipper de 1992 par Palika &amp; Bernard Vandendaele (créateur du moteur récursif d'origine)</t>
  </si>
  <si>
    <t>MARQUAGE VAPEUR MAISON [E621] (AIDE A ROTIR) - VERSION CLASSIQUE - Alternative naturelle existe</t>
  </si>
  <si>
    <t>Quantité totale à produire (cumulée)</t>
  </si>
  <si>
    <t>référence : 1 kg — lot unique couvrant tous les usages</t>
  </si>
  <si>
    <t>MARQUAGE VAPEUR MAISON [E621] (AIDE A ROTIR) - VERSION CLASSIQUE - Alternative naturelle existe  GRO_MARQ_VAPEUR</t>
  </si>
  <si>
    <t xml:space="preserve">    Paprika en poudre</t>
  </si>
  <si>
    <t xml:space="preserve">    Dextrose monohydraté (glucose cristal)</t>
  </si>
  <si>
    <t xml:space="preserve">    Glutamate monosodique E621 (exhausteur de gout)</t>
  </si>
  <si>
    <t xml:space="preserve">    Huile de tournesol raffinée vrac</t>
  </si>
  <si>
    <t>Fond de volaille reconstitue (collectivite)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</si>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</sst>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B2*0.003</f>
        <v>0.3</v>
      </c>
      <c r="D7" t="s">
        <v>8</v>
      </c>
      <c r="E7" t="s" s="8"/>
    </row>
    <row r="8">
      <c r="A8"/>
      <c r="B8" t="s">
        <v>10</v>
      </c>
      <c r="C8" s="10">
        <f>B2*0.0005</f>
        <v>0.05</v>
      </c>
      <c r="D8" t="s">
        <v>8</v>
      </c>
      <c r="E8" t="s" s="8"/>
    </row>
    <row r="9">
      <c r="A9"/>
      <c r="B9" t="s">
        <v>11</v>
      </c>
      <c r="C9" s="10">
        <f>B2*0.0005</f>
        <v>0.05</v>
      </c>
      <c r="D9" t="s">
        <v>8</v>
      </c>
      <c r="E9" t="s" s="8"/>
    </row>
    <row r="10">
      <c r="A10"/>
      <c r="B10" t="s">
        <v>12</v>
      </c>
      <c r="C10" s="10">
        <f>B2*0.07</f>
        <v>7</v>
      </c>
      <c r="D10" t="s">
        <v>13</v>
      </c>
      <c r="E10" t="s" s="8"/>
    </row>
    <row r="11">
      <c r="A11"/>
      <c r="B11" t="s">
        <v>14</v>
      </c>
      <c r="C11" s="10">
        <f>B2*0.03</f>
        <v>3</v>
      </c>
      <c r="D11" t="s">
        <v>13</v>
      </c>
      <c r="E11" t="s" s="8"/>
    </row>
    <row r="12">
      <c r="A12"/>
      <c r="B12" t="s">
        <v>15</v>
      </c>
      <c r="C12" s="10">
        <f>B2*0.002</f>
        <v>0.2</v>
      </c>
      <c r="D12" t="s">
        <v>13</v>
      </c>
      <c r="E12" t="s" s="8"/>
    </row>
    <row r="13">
      <c r="A13"/>
      <c r="B13" t="s">
        <v>16</v>
      </c>
      <c r="C13" s="10">
        <f>B2*0.00073</f>
        <v>0.073</v>
      </c>
      <c r="D13" t="s">
        <v>8</v>
      </c>
      <c r="E13" t="s" s="8"/>
    </row>
    <row r="14">
      <c r="A14"/>
      <c r="B14" t="s">
        <v>17</v>
      </c>
      <c r="C14" s="10">
        <f>B2*0.00007</f>
        <v>0.007</v>
      </c>
      <c r="D14" t="s">
        <v>8</v>
      </c>
      <c r="E14" t="s" s="8"/>
    </row>
    <row r="15">
      <c r="A15"/>
      <c r="B15" t="s">
        <v>18</v>
      </c>
      <c r="C15" s="10">
        <f>B2*0.00002</f>
        <v>0.002</v>
      </c>
      <c r="D15" t="s">
        <v>8</v>
      </c>
      <c r="E15" t="s" s="8"/>
    </row>
    <row r="16">
      <c r="A16"/>
      <c r="B16" t="s">
        <v>19</v>
      </c>
      <c r="C16" s="10">
        <f>B2*0.00002</f>
        <v>0.002</v>
      </c>
      <c r="D16" t="s">
        <v>8</v>
      </c>
      <c r="E16" t="s" s="8"/>
    </row>
    <row r="17">
      <c r="A17"/>
      <c r="B17" t="s">
        <v>20</v>
      </c>
      <c r="C17" s="10">
        <f>B2*0.0065</f>
        <v>0.65</v>
      </c>
      <c r="D17" t="s">
        <v>8</v>
      </c>
      <c r="E17" t="s" s="8"/>
    </row>
    <row r="18">
      <c r="A18"/>
      <c r="B18" t="s">
        <v>21</v>
      </c>
      <c r="C18" s="10">
        <f>B2*0.0065</f>
        <v>0.65</v>
      </c>
      <c r="D18" t="s">
        <v>8</v>
      </c>
      <c r="E18" t="s" s="8"/>
    </row>
    <row r="19">
      <c r="A19"/>
      <c r="B19"/>
      <c r="C19"/>
      <c r="D19"/>
      <c r="E19" t="s" s="8"/>
    </row>
    <row r="20">
      <c r="A20" t="s" s="11">
        <v>22</v>
      </c>
      <c r="B20" t="inlineStr" s="12">
        <is>
          <t>Mise en place du poste de travail — Verifier les DLC, peser les denrees, selectionner le materiel necessaire. Laver et desinfecter le materiel et le poste de travail en suivant les protocoles.</t>
        </is>
      </c>
      <c r="C20"/>
      <c r="D20"/>
      <c r="E20" t="s" s="8"/>
    </row>
    <row r="21">
      <c r="A21" t="s" s="11">
        <v>23</v>
      </c>
      <c r="B21" t="inlineStr" s="12">
        <is>
          <t>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t>
        </is>
      </c>
      <c r="C21"/>
      <c r="D21"/>
      <c r="E21" t="s" s="8"/>
    </row>
    <row r="22">
      <c r="A22"/>
      <c r="B22" t="s">
        <v>7</v>
      </c>
      <c r="C22" s="10">
        <f>B2*0.14</f>
        <v>14</v>
      </c>
      <c r="D22" t="s">
        <v>8</v>
      </c>
      <c r="E22" t="s" s="8"/>
    </row>
    <row r="23">
      <c r="A23"/>
      <c r="B23" t="s">
        <v>10</v>
      </c>
      <c r="C23" s="10">
        <f>B2*0.0005</f>
        <v>0.05</v>
      </c>
      <c r="D23" t="s">
        <v>8</v>
      </c>
      <c r="E23" t="s" s="8"/>
    </row>
    <row r="24">
      <c r="A24"/>
      <c r="B24" t="s">
        <v>11</v>
      </c>
      <c r="C24" s="10">
        <f>B2*0.0005</f>
        <v>0.05</v>
      </c>
      <c r="D24" t="s">
        <v>8</v>
      </c>
      <c r="E24" t="s" s="8"/>
    </row>
    <row r="25">
      <c r="A25"/>
      <c r="B25" t="s">
        <v>12</v>
      </c>
      <c r="C25" s="10">
        <f>B2*0.07</f>
        <v>7</v>
      </c>
      <c r="D25" t="s">
        <v>13</v>
      </c>
      <c r="E25" t="s" s="8"/>
    </row>
    <row r="26">
      <c r="A26" t="s" s="11">
        <v>24</v>
      </c>
      <c r="B26" t="inlineStr" s="12">
        <is>
          <t>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t>
        </is>
      </c>
      <c r="C26"/>
      <c r="D26"/>
      <c r="E26" t="s" s="8"/>
    </row>
    <row r="27">
      <c r="A27"/>
      <c r="B27" t="s">
        <v>20</v>
      </c>
      <c r="C27" s="10">
        <f>B2*0.0065</f>
        <v>0.65</v>
      </c>
      <c r="D27" t="s">
        <v>8</v>
      </c>
      <c r="E27" t="s" s="8"/>
    </row>
    <row r="28">
      <c r="A28"/>
      <c r="B28" t="s">
        <v>21</v>
      </c>
      <c r="C28" s="10">
        <f>B2*0.0065</f>
        <v>0.65</v>
      </c>
      <c r="D28" t="s">
        <v>8</v>
      </c>
      <c r="E28" t="s" s="8"/>
    </row>
    <row r="29">
      <c r="A29" t="s" s="11">
        <v>25</v>
      </c>
      <c r="B29" t="inlineStr" s="12">
        <is>
          <t>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t>
        </is>
      </c>
      <c r="C29"/>
      <c r="D29"/>
      <c r="E29" t="s" s="8"/>
    </row>
    <row r="30">
      <c r="A30"/>
      <c r="B30" t="s">
        <v>14</v>
      </c>
      <c r="C30" s="10">
        <f>B2*0.03</f>
        <v>3</v>
      </c>
      <c r="D30" t="s">
        <v>13</v>
      </c>
      <c r="E30" t="s" s="8"/>
    </row>
    <row r="31">
      <c r="A31"/>
      <c r="B31" t="s">
        <v>15</v>
      </c>
      <c r="C31" s="10">
        <f>B2*0.002</f>
        <v>0.2</v>
      </c>
      <c r="D31" t="s">
        <v>13</v>
      </c>
      <c r="E31" t="s" s="8"/>
    </row>
    <row r="32">
      <c r="A32"/>
      <c r="B32" t="s">
        <v>16</v>
      </c>
      <c r="C32" s="10">
        <f>B2*0.00073</f>
        <v>0.073</v>
      </c>
      <c r="D32" t="s">
        <v>8</v>
      </c>
      <c r="E32" t="s" s="8"/>
    </row>
    <row r="33">
      <c r="A33"/>
      <c r="B33" t="s">
        <v>17</v>
      </c>
      <c r="C33" s="10">
        <f>B2*0.00007</f>
        <v>0.007</v>
      </c>
      <c r="D33" t="s">
        <v>8</v>
      </c>
      <c r="E33" t="s" s="8"/>
    </row>
    <row r="34">
      <c r="A34"/>
      <c r="B34" t="s">
        <v>18</v>
      </c>
      <c r="C34" s="10">
        <f>B2*0.00002</f>
        <v>0.002</v>
      </c>
      <c r="D34" t="s">
        <v>8</v>
      </c>
      <c r="E34" t="s" s="8"/>
    </row>
    <row r="35">
      <c r="A35"/>
      <c r="B35" t="s">
        <v>19</v>
      </c>
      <c r="C35" s="10">
        <f>B2*0.00002</f>
        <v>0.002</v>
      </c>
      <c r="D35" t="s">
        <v>8</v>
      </c>
      <c r="E35" t="s" s="8"/>
    </row>
    <row r="36">
      <c r="A36" t="s" s="11">
        <v>26</v>
      </c>
      <c r="B36" t="inlineStr" s="12">
        <is>
          <t>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t>
        </is>
      </c>
      <c r="C36"/>
      <c r="D36"/>
      <c r="E36" t="s" s="8"/>
    </row>
    <row r="37">
      <c r="A37" t="s" s="11">
        <v>27</v>
      </c>
      <c r="B37" t="inlineStr" s="12">
        <is>
          <t>Terminer la preparation des escalopines de volaille — Napper les escalopines de sauce. Agiter d'un mouvement circulaire les bacs, de facon a lier les escalopines a la sauce. Filmer et stocker en armoire chaude. Maintenir a la temperature de +63 degC en attente de consommation.</t>
        </is>
      </c>
      <c r="C37"/>
      <c r="D37"/>
      <c r="E37" t="s" s="8"/>
    </row>
    <row r="38">
      <c r="A38" t="s" s="11">
        <v>28</v>
      </c>
      <c r="B38" t="inlineStr" s="12">
        <is>
          <t>Dresser et servir — Dresser deux escalopines par assiette. Napper de sauce. Parsemer de grains de coriandre concasses. Decorer avec une ou deux feuilles de coriandre fraiche. Accompagner de pommes de terre sautees, de pates, de puree, de gratin dauphinois, etc.</t>
        </is>
      </c>
      <c r="C38"/>
      <c r="D38"/>
      <c r="E38" t="s" s="8"/>
    </row>
    <row r="39">
      <c r="A39" t="s" s="13">
        <v>29</v>
      </c>
      <c r="B39"/>
      <c r="C39"/>
      <c r="D39"/>
      <c r="E39" t="s" s="8"/>
    </row>
  </sheetData>
  <sheetProtection sheet="1" formatRows="0" formatColumns="0"/>
  <mergeCells count="10">
    <mergeCell ref="A1:D1"/>
    <mergeCell ref="A4:D4"/>
    <mergeCell ref="B20:D20"/>
    <mergeCell ref="B21:D21"/>
    <mergeCell ref="B26:D26"/>
    <mergeCell ref="B29:D29"/>
    <mergeCell ref="B36:D36"/>
    <mergeCell ref="B37:D37"/>
    <mergeCell ref="B38:D38"/>
    <mergeCell ref="A39:D3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0.3</v>
      </c>
      <c r="C2" t="s">
        <v>8</v>
      </c>
      <c r="D2" t="s" s="7">
        <v>32</v>
      </c>
      <c r="E2" t="s" s="8"/>
    </row>
    <row r="3">
      <c r="A3"/>
      <c r="B3"/>
      <c r="C3"/>
      <c r="D3"/>
      <c r="E3" t="s" s="8"/>
    </row>
    <row r="4">
      <c r="A4" t="s" s="9">
        <v>33</v>
      </c>
      <c r="B4"/>
      <c r="C4"/>
      <c r="D4"/>
      <c r="E4" t="s" s="8"/>
    </row>
    <row r="5">
      <c r="A5" t="s" s="4">
        <v>6</v>
      </c>
      <c r="B5"/>
      <c r="C5"/>
      <c r="D5"/>
      <c r="E5" t="s" s="8"/>
    </row>
    <row r="6">
      <c r="A6"/>
      <c r="B6" t="s">
        <v>34</v>
      </c>
      <c r="C6" s="10">
        <f>B2*0.4</f>
        <v>0.12</v>
      </c>
      <c r="D6" t="s">
        <v>8</v>
      </c>
      <c r="E6" t="s" s="8"/>
    </row>
    <row r="7">
      <c r="A7"/>
      <c r="B7" t="s">
        <v>35</v>
      </c>
      <c r="C7" s="10">
        <f>B2*0.2</f>
        <v>0.06</v>
      </c>
      <c r="D7" t="s">
        <v>8</v>
      </c>
      <c r="E7" t="s" s="8"/>
    </row>
    <row r="8">
      <c r="A8"/>
      <c r="B8" t="s">
        <v>36</v>
      </c>
      <c r="C8" s="10">
        <f>B2*0.07</f>
        <v>0.021</v>
      </c>
      <c r="D8" t="s">
        <v>8</v>
      </c>
      <c r="E8" t="s" s="8"/>
    </row>
    <row r="9">
      <c r="A9"/>
      <c r="B9" t="s">
        <v>16</v>
      </c>
      <c r="C9" s="10">
        <f>B2*0.15</f>
        <v>0.045</v>
      </c>
      <c r="D9" t="s">
        <v>8</v>
      </c>
      <c r="E9" t="s" s="8"/>
    </row>
    <row r="10">
      <c r="A10"/>
      <c r="B10" t="s">
        <v>37</v>
      </c>
      <c r="C10" s="10">
        <f>B2*0.18</f>
        <v>0.054</v>
      </c>
      <c r="D10" t="s">
        <v>8</v>
      </c>
      <c r="E10" t="s" s="8"/>
    </row>
    <row r="11">
      <c r="A11"/>
      <c r="B11"/>
      <c r="C11"/>
      <c r="D11"/>
      <c r="E11" t="s" s="8"/>
    </row>
    <row r="12">
      <c r="A12" t="s" s="11">
        <v>22</v>
      </c>
      <c r="B12" t="inlineStr" s="12">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C12"/>
      <c r="D12"/>
      <c r="E12" t="s" s="8"/>
    </row>
    <row r="13">
      <c r="A13"/>
      <c r="B13" t="s">
        <v>34</v>
      </c>
      <c r="C13" s="10">
        <f>B2*0.4</f>
        <v>0.12</v>
      </c>
      <c r="D13" t="s">
        <v>8</v>
      </c>
      <c r="E13" t="s" s="8"/>
    </row>
    <row r="14">
      <c r="A14"/>
      <c r="B14" t="s">
        <v>35</v>
      </c>
      <c r="C14" s="10">
        <f>B2*0.2</f>
        <v>0.06</v>
      </c>
      <c r="D14" t="s">
        <v>8</v>
      </c>
      <c r="E14" t="s" s="8"/>
    </row>
    <row r="15">
      <c r="A15"/>
      <c r="B15" t="s">
        <v>36</v>
      </c>
      <c r="C15" s="10">
        <f>B2*0.07</f>
        <v>0.021</v>
      </c>
      <c r="D15" t="s">
        <v>8</v>
      </c>
      <c r="E15" t="s" s="8"/>
    </row>
    <row r="16">
      <c r="A16"/>
      <c r="B16" t="s">
        <v>16</v>
      </c>
      <c r="C16" s="10">
        <f>B2*0.15</f>
        <v>0.045</v>
      </c>
      <c r="D16" t="s">
        <v>8</v>
      </c>
      <c r="E16" t="s" s="8"/>
    </row>
    <row r="17">
      <c r="A17"/>
      <c r="B17" t="s">
        <v>37</v>
      </c>
      <c r="C17" s="10">
        <f>B2*0.18</f>
        <v>0.054</v>
      </c>
      <c r="D17" t="s">
        <v>8</v>
      </c>
      <c r="E17" t="s" s="8"/>
    </row>
    <row r="18">
      <c r="A18" t="s" s="13">
        <v>29</v>
      </c>
      <c r="B18"/>
      <c r="C18"/>
      <c r="D18"/>
      <c r="E18" t="s" s="8"/>
    </row>
  </sheetData>
  <sheetProtection sheet="1" formatRows="0" formatColumns="0"/>
  <mergeCells count="4">
    <mergeCell ref="A1:D1"/>
    <mergeCell ref="A4:D4"/>
    <mergeCell ref="B12:D12"/>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31</v>
      </c>
      <c r="B2" s="14">
        <v>7</v>
      </c>
      <c r="C2" t="s">
        <v>13</v>
      </c>
      <c r="D2" t="s" s="7">
        <v>39</v>
      </c>
      <c r="E2" t="s" s="8"/>
    </row>
    <row r="3">
      <c r="A3"/>
      <c r="B3"/>
      <c r="C3"/>
      <c r="D3"/>
      <c r="E3" t="s" s="8"/>
    </row>
    <row r="4">
      <c r="A4" t="s" s="9">
        <v>40</v>
      </c>
      <c r="B4"/>
      <c r="C4"/>
      <c r="D4"/>
      <c r="E4" t="s" s="8"/>
    </row>
    <row r="5">
      <c r="A5" t="s" s="4">
        <v>6</v>
      </c>
      <c r="B5"/>
      <c r="C5"/>
      <c r="D5"/>
      <c r="E5" t="s" s="8"/>
    </row>
    <row r="6">
      <c r="A6"/>
      <c r="B6" t="s">
        <v>41</v>
      </c>
      <c r="C6" s="10">
        <f>B2*0.975</f>
        <v>6.825</v>
      </c>
      <c r="D6" t="s">
        <v>13</v>
      </c>
      <c r="E6" t="s" s="8"/>
    </row>
    <row r="7">
      <c r="A7"/>
      <c r="B7" t="s">
        <v>42</v>
      </c>
      <c r="C7" s="10">
        <f>B2*0.025</f>
        <v>0.175</v>
      </c>
      <c r="D7" t="s">
        <v>8</v>
      </c>
      <c r="E7" t="s" s="8"/>
    </row>
    <row r="8">
      <c r="A8"/>
      <c r="B8"/>
      <c r="C8"/>
      <c r="D8"/>
      <c r="E8" t="s" s="8"/>
    </row>
    <row r="9">
      <c r="A9" t="s" s="11">
        <v>22</v>
      </c>
      <c r="B9" t="s" s="12">
        <v>43</v>
      </c>
      <c r="C9"/>
      <c r="D9"/>
      <c r="E9" t="s" s="8"/>
    </row>
    <row r="10">
      <c r="A10"/>
      <c r="B10" t="s">
        <v>41</v>
      </c>
      <c r="C10" s="10">
        <f>B2*0.975</f>
        <v>6.825</v>
      </c>
      <c r="D10" t="s">
        <v>13</v>
      </c>
      <c r="E10" t="s" s="8"/>
    </row>
    <row r="11">
      <c r="A11"/>
      <c r="B11" t="s">
        <v>42</v>
      </c>
      <c r="C11" s="10">
        <f>B2*0.025</f>
        <v>0.175</v>
      </c>
      <c r="D11" t="s">
        <v>8</v>
      </c>
      <c r="E11" t="s" s="8"/>
    </row>
    <row r="12">
      <c r="A12" t="s" s="13">
        <v>29</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2026-09-22T15:23:39Z</dcterms:created>
  <dc:title>ESCALOPINES DE VOLAILLE A LA CR</dc:title>
  <dc:subject/>
  <dc:creator>CUIS.web</dc:creator>
  <cp:lastModifiedBy/>
  <cp:keywords/>
  <dc:description>Export automatique — moteur récursif d'origine : Bernard Vandendaele</dc:description>
  <cp:category/>
  <dc:language>en-US</dc:language>
  <dcterms:modified xsi:type="dcterms:W3CDTF">2026-09-22T15:23:39Z</dcterms:modified>
  <cp:revision>1</cp:revision>
</cp:coreProperties>
</file>