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<sst xmlns="http://schemas.openxmlformats.org/spreadsheetml/2006/main" count="93" uniqueCount="93">
  <si>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</si>
  <si>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</si>
  <si>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TRANCHES DE THON EN PIPÉRADE</t>
  </si>
  <si>
    <t>Code</t>
  </si>
  <si>
    <t>GRO_CDC_076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</si>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</sst>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324.62955</v>
      </c>
    </row>
    <row r="12">
      <c r="A12" t="s" s="3">
        <v>16</v>
      </c>
      <c r="B12" s="4">
        <v>3.2462955</v>
      </c>
    </row>
    <row r="13">
      <c r="A13"/>
      <c r="B13"/>
    </row>
    <row r="14">
      <c r="A14" t="s" s="5">
        <v>17</v>
      </c>
      <c r="B14" t="s" s="5">
        <v>14</v>
      </c>
    </row>
    <row r="15">
      <c r="A15" t="s" s="5">
        <v>18</v>
      </c>
      <c r="B15" s="6">
        <v>324.62955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E7*9.8</f>
        <v>0.098</v>
      </c>
    </row>
    <row r="8">
      <c r="A8" t="s">
        <v>35</v>
      </c>
      <c r="B8" t="s">
        <v>36</v>
      </c>
      <c r="C8" t="s">
        <v>33</v>
      </c>
      <c r="D8" s="9">
        <v>0.007</v>
      </c>
      <c r="E8" s="11">
        <f>D8*$B$2</f>
        <v>0.007</v>
      </c>
      <c r="F8" t="s">
        <v>34</v>
      </c>
      <c r="G8" s="4">
        <f>E8*12.5</f>
        <v>0.0875</v>
      </c>
    </row>
    <row r="9">
      <c r="A9" t="s">
        <v>37</v>
      </c>
      <c r="B9" t="s">
        <v>38</v>
      </c>
      <c r="C9" t="s">
        <v>39</v>
      </c>
      <c r="D9" s="9">
        <v>0.045</v>
      </c>
      <c r="E9" s="11">
        <f>D9*$B$2</f>
        <v>0.045</v>
      </c>
      <c r="F9" t="s">
        <v>34</v>
      </c>
      <c r="G9" s="4">
        <f>E9*9.5</f>
        <v>0.4275</v>
      </c>
    </row>
    <row r="10">
      <c r="A10" t="s">
        <v>40</v>
      </c>
      <c r="B10" t="s">
        <v>41</v>
      </c>
      <c r="C10" t="s">
        <v>42</v>
      </c>
      <c r="D10" s="9">
        <v>2</v>
      </c>
      <c r="E10" s="11">
        <f>D10*$B$2</f>
        <v>2</v>
      </c>
      <c r="F10" t="s">
        <v>43</v>
      </c>
      <c r="G10" s="4">
        <f>E10*7.5</f>
        <v>15</v>
      </c>
    </row>
    <row r="11">
      <c r="A11" t="s">
        <v>44</v>
      </c>
      <c r="B11" t="s">
        <v>45</v>
      </c>
      <c r="C11" t="s">
        <v>46</v>
      </c>
      <c r="D11" s="9">
        <v>12.5</v>
      </c>
      <c r="E11" s="11">
        <f>D11*$B$2</f>
        <v>12.5</v>
      </c>
      <c r="F11" t="s">
        <v>34</v>
      </c>
      <c r="G11" s="4">
        <f>E11*14.5</f>
        <v>181.25</v>
      </c>
    </row>
    <row r="12">
      <c r="A12" t="s">
        <v>47</v>
      </c>
      <c r="B12" t="s">
        <v>48</v>
      </c>
      <c r="C12" t="s">
        <v>49</v>
      </c>
      <c r="D12" s="9">
        <v>0.073</v>
      </c>
      <c r="E12" s="11">
        <f>D12*$B$2</f>
        <v>0.073</v>
      </c>
      <c r="F12" t="s">
        <v>34</v>
      </c>
      <c r="G12" s="4">
        <f>E12*0.35</f>
        <v>0.02555</v>
      </c>
    </row>
    <row r="13">
      <c r="A13" t="s">
        <v>50</v>
      </c>
      <c r="B13" t="s">
        <v>51</v>
      </c>
      <c r="C13" t="s">
        <v>52</v>
      </c>
      <c r="D13" s="9">
        <v>0.35</v>
      </c>
      <c r="E13" s="11">
        <f>D13*$B$2</f>
        <v>0.35</v>
      </c>
      <c r="F13" t="s">
        <v>34</v>
      </c>
      <c r="G13" s="4">
        <f>E13*9.26</f>
        <v>3.241</v>
      </c>
    </row>
    <row r="14">
      <c r="A14" t="s">
        <v>53</v>
      </c>
      <c r="B14" t="s">
        <v>54</v>
      </c>
      <c r="C14" t="s">
        <v>52</v>
      </c>
      <c r="D14" s="9">
        <v>10</v>
      </c>
      <c r="E14" s="11">
        <f>D14*$B$2</f>
        <v>10</v>
      </c>
      <c r="F14" t="s">
        <v>34</v>
      </c>
      <c r="G14" s="4">
        <f>E14*3.89</f>
        <v>38.9</v>
      </c>
    </row>
    <row r="15">
      <c r="A15" t="s">
        <v>55</v>
      </c>
      <c r="B15" t="s">
        <v>56</v>
      </c>
      <c r="C15" t="s">
        <v>52</v>
      </c>
      <c r="D15" s="9">
        <v>10</v>
      </c>
      <c r="E15" s="11">
        <f>D15*$B$2</f>
        <v>10</v>
      </c>
      <c r="F15" t="s">
        <v>34</v>
      </c>
      <c r="G15" s="4">
        <f>E15*4.18</f>
        <v>41.8</v>
      </c>
    </row>
    <row r="16">
      <c r="A16" t="s">
        <v>57</v>
      </c>
      <c r="B16" t="s">
        <v>58</v>
      </c>
      <c r="C16" t="s">
        <v>52</v>
      </c>
      <c r="D16" s="9">
        <v>15</v>
      </c>
      <c r="E16" s="11">
        <f>D16*$B$2</f>
        <v>15</v>
      </c>
      <c r="F16" t="s">
        <v>34</v>
      </c>
      <c r="G16" s="4">
        <f>E16*2.92</f>
        <v>43.8</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12.5</v>
      </c>
      <c r="E3" t="s">
        <v>34</v>
      </c>
      <c r="F3" t="s">
        <v>46</v>
      </c>
    </row>
    <row r="4">
      <c r="A4">
        <v>1</v>
      </c>
      <c r="B4" t="s">
        <v>68</v>
      </c>
      <c r="C4" t="s">
        <v>67</v>
      </c>
      <c r="D4" s="11">
        <v>10</v>
      </c>
      <c r="E4" t="s">
        <v>34</v>
      </c>
      <c r="F4" t="s">
        <v>52</v>
      </c>
    </row>
    <row r="5">
      <c r="A5">
        <v>1</v>
      </c>
      <c r="B5" t="s">
        <v>69</v>
      </c>
      <c r="C5" t="s">
        <v>67</v>
      </c>
      <c r="D5" s="11">
        <v>10</v>
      </c>
      <c r="E5" t="s">
        <v>34</v>
      </c>
      <c r="F5" t="s">
        <v>52</v>
      </c>
    </row>
    <row r="6">
      <c r="A6">
        <v>1</v>
      </c>
      <c r="B6" t="s">
        <v>70</v>
      </c>
      <c r="C6" t="s">
        <v>67</v>
      </c>
      <c r="D6" s="11">
        <v>0.35</v>
      </c>
      <c r="E6" t="s">
        <v>34</v>
      </c>
      <c r="F6" t="s">
        <v>52</v>
      </c>
    </row>
    <row r="7">
      <c r="A7">
        <v>1</v>
      </c>
      <c r="B7" t="s">
        <v>71</v>
      </c>
      <c r="C7" t="s">
        <v>67</v>
      </c>
      <c r="D7" s="11">
        <v>15</v>
      </c>
      <c r="E7" t="s">
        <v>34</v>
      </c>
      <c r="F7" t="s">
        <v>52</v>
      </c>
    </row>
    <row r="8">
      <c r="A8">
        <v>1</v>
      </c>
      <c r="B8" t="s">
        <v>72</v>
      </c>
      <c r="C8" t="s">
        <v>67</v>
      </c>
      <c r="D8" s="11">
        <v>0.045</v>
      </c>
      <c r="E8" t="s">
        <v>34</v>
      </c>
      <c r="F8" t="s">
        <v>39</v>
      </c>
    </row>
    <row r="9">
      <c r="A9">
        <v>1</v>
      </c>
      <c r="B9" t="s">
        <v>73</v>
      </c>
      <c r="C9" t="s">
        <v>67</v>
      </c>
      <c r="D9" s="11">
        <v>2</v>
      </c>
      <c r="E9" t="s">
        <v>43</v>
      </c>
      <c r="F9" t="s">
        <v>42</v>
      </c>
    </row>
    <row r="10">
      <c r="A10">
        <v>1</v>
      </c>
      <c r="B10" t="s">
        <v>74</v>
      </c>
      <c r="C10" t="s">
        <v>67</v>
      </c>
      <c r="D10" s="11">
        <v>0.01</v>
      </c>
      <c r="E10" t="s">
        <v>34</v>
      </c>
      <c r="F10" t="s">
        <v>33</v>
      </c>
    </row>
    <row r="11">
      <c r="A11">
        <v>1</v>
      </c>
      <c r="B11" t="s">
        <v>75</v>
      </c>
      <c r="C11" t="s">
        <v>67</v>
      </c>
      <c r="D11" s="11">
        <v>0.073</v>
      </c>
      <c r="E11" t="s">
        <v>34</v>
      </c>
      <c r="F11" t="s">
        <v>49</v>
      </c>
    </row>
    <row r="12">
      <c r="A12">
        <v>1</v>
      </c>
      <c r="B12" t="s">
        <v>76</v>
      </c>
      <c r="C12" t="s">
        <v>67</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83</v>
      </c>
      <c r="E6" t="s" s="13"/>
      <c r="F6"/>
    </row>
    <row r="7">
      <c r="A7" t="s">
        <v>2</v>
      </c>
      <c r="B7">
        <v>6</v>
      </c>
      <c r="C7"/>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86</v>
      </c>
      <c r="B4"/>
      <c r="C4"/>
      <c r="D4"/>
    </row>
    <row r="5">
      <c r="A5" t="s" s="16">
        <v>87</v>
      </c>
      <c r="B5" t="str" s="13">
        <f>Procedure!D2</f>
        <v>Mise en place du poste de travail — Vérifiez les DLC, pesez les denrées, sélectionnez le matériel nécessaire. Désinfectez le matériel et le poste de travail suivant les protocoles.</v>
      </c>
      <c r="C5"/>
      <c r="D5"/>
    </row>
    <row r="6">
      <c r="A6" t="s" s="16">
        <v>88</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89</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90</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91</v>
      </c>
      <c r="B19" t="str" s="13">
        <f>Procedure!D6</f>
        <v>Servir — Servez une tranche de thon sur un lit de pipérade. On peut accompagner le poisson de riz pilaf, de pommes anglaise, etc.</v>
      </c>
      <c r="C19"/>
      <c r="D19"/>
    </row>
    <row r="20">
      <c r="A20" t="s" s="16">
        <v>92</v>
      </c>
      <c r="B20" t="str" s="13">
        <f>Procedure!D7</f>
        <v>Suggestions — On peut utiliser des tomates fraîches ou des dés de tomates surgelés. On peut mouiller le fond des bacs avec un peu de vin blanc avant cuisson.</v>
      </c>
      <c r="C20"/>
      <c r="D20"/>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2026-09-22T16:20:36Z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2026-09-22T16:20:36Z</dcterms:modified>
  <cp:revision>1</cp:revision>
</cp:coreProperties>
</file>