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IVOIRE (VEAU)" sheetId="1" r:id="rId1"/>
    <sheet name="SAUCE SUPRÊME (VEAU)" sheetId="2" r:id="rId2"/>
    <sheet name="Fond de veau au vin blanc (coll" sheetId="3" r:id="rId3"/>
  </sheets>
</workbook>
</file>

<file path=xl/sharedStrings.xml><?xml version="1.0" encoding="utf-8"?>
<sst xmlns="http://schemas.openxmlformats.org/spreadsheetml/2006/main" count="37" uniqueCount="37">
  <si>
    <t>SAUCE IVOIRE (VEAU)</t>
  </si>
  <si>
    <t>Annotations</t>
  </si>
  <si>
    <t>Quantité souhaitée</t>
  </si>
  <si>
    <t>pc</t>
  </si>
  <si>
    <t>référence : 100 pc</t>
  </si>
  <si>
    <t>SAUCE IVOIRE (VEAU)  GRO_CDC_206IvVe</t>
  </si>
  <si>
    <t>Ingrédients</t>
  </si>
  <si>
    <t xml:space="preserve">    SAUCE SUPRÊME (VEAU) — voir l'onglet "SAUCE SUPRÊME (VEAU)"</t>
  </si>
  <si>
    <t xml:space="preserve">    Concentré de viande</t>
  </si>
  <si>
    <t>kg</t>
  </si>
  <si>
    <t>1.</t>
  </si>
  <si>
    <t>Adjoindre 100 g de concentré de viande à la sauce suprême.</t>
  </si>
  <si>
    <t>CUIS.web — Portage du CUIS Clipper de 1992 par Palika &amp; Bernard Vandendaele (créateur du moteur récursif d'origine)</t>
  </si>
  <si>
    <t>SAUCE SUPRÊME (VEAU)</t>
  </si>
  <si>
    <t>Quantité totale à produire (cumulée)</t>
  </si>
  <si>
    <t>référence : 100 pc — lot unique couvrant tous les usages</t>
  </si>
  <si>
    <t>SAUCE SUPRÊME (VEAU)  GRO_CDC_206SuVe</t>
  </si>
  <si>
    <t xml:space="preserve">    Fond de veau au vin blanc (collectivité) — voir l'onglet "Fond de veau au vin blanc (coll"</t>
  </si>
  <si>
    <t>lt</t>
  </si>
  <si>
    <t xml:space="preserve">    Sel fin de cuisine</t>
  </si>
  <si>
    <t xml:space="preserve">    Piment de Cayenne</t>
  </si>
  <si>
    <t xml:space="preserve">    Poivre blanc moulu</t>
  </si>
  <si>
    <t xml:space="preserve">    Noix de muscade moulue</t>
  </si>
  <si>
    <t xml:space="preserve">    Farine de blé T55</t>
  </si>
  <si>
    <t xml:space="preserve">    Beurre doux 82% MG plaquette</t>
  </si>
  <si>
    <t xml:space="preserve">    Crème fraîche liquide 15% MG allégée</t>
  </si>
  <si>
    <t>2.</t>
  </si>
  <si>
    <t>Réduire de 2 litres le fond blanc de la recette de base.</t>
  </si>
  <si>
    <t>3.</t>
  </si>
  <si>
    <t>Ajouter 2 litres de crème fraîche et 500 g de beurre en liaison terminale. Monter et émulsionner la sauce au mixeur.</t>
  </si>
  <si>
    <t>Fond de veau au vin blanc (collectivité)</t>
  </si>
  <si>
    <t>référence : 1 lt — lot unique couvrant tous les usages</t>
  </si>
  <si>
    <t>Fond de veau au vin blanc (collectivité)  GRO-FONDV-VEAU</t>
  </si>
  <si>
    <t xml:space="preserve">    EAU</t>
  </si>
  <si>
    <t xml:space="preserve">    Vin blanc sec de cuisson</t>
  </si>
  <si>
    <t xml:space="preserve">    Fonds Brun Lié (Knorr Professional)</t>
  </si>
  <si>
    <t>Réhydrater la poudre déshydratée dans l'eau chaude puis ajouter le vin blanc. Porter à ébullition légère et laisser réduire quelques minutes.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</si>
</sst>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100</v>
      </c>
      <c r="D6" t="s">
        <v>3</v>
      </c>
      <c r="E6" t="s" s="8"/>
    </row>
    <row r="7">
      <c r="A7"/>
      <c r="B7" t="s">
        <v>8</v>
      </c>
      <c r="C7" s="10">
        <f>B2*0.001</f>
        <v>0.1</v>
      </c>
      <c r="D7" t="s">
        <v>9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/>
      <c r="B10" t="s">
        <v>7</v>
      </c>
      <c r="C10" s="10">
        <f>B2*1</f>
        <v>100</v>
      </c>
      <c r="D10" t="s">
        <v>3</v>
      </c>
      <c r="E10" t="s" s="8"/>
    </row>
    <row r="11">
      <c r="A11"/>
      <c r="B11" t="s">
        <v>8</v>
      </c>
      <c r="C11" s="10">
        <f>B2*0.001</f>
        <v>0.1</v>
      </c>
      <c r="D11" t="s">
        <v>9</v>
      </c>
      <c r="E11" t="s" s="8"/>
    </row>
    <row r="12">
      <c r="A12" t="s" s="13">
        <v>12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9:D9"/>
    <mergeCell ref="A12:D1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13</v>
      </c>
      <c r="B1"/>
      <c r="C1"/>
      <c r="D1"/>
      <c r="E1" t="s" s="3">
        <v>1</v>
      </c>
    </row>
    <row r="2">
      <c r="A2" t="s" s="4">
        <v>14</v>
      </c>
      <c r="B2" s="14">
        <v>100</v>
      </c>
      <c r="C2" t="s">
        <v>3</v>
      </c>
      <c r="D2" t="s" s="7">
        <v>15</v>
      </c>
      <c r="E2" t="s" s="8"/>
    </row>
    <row r="3">
      <c r="A3"/>
      <c r="B3"/>
      <c r="C3"/>
      <c r="D3"/>
      <c r="E3" t="s" s="8"/>
    </row>
    <row r="4">
      <c r="A4" t="s" s="9">
        <v>16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17</v>
      </c>
      <c r="C6" s="10">
        <f>B2*0.08</f>
        <v>8</v>
      </c>
      <c r="D6" t="s">
        <v>18</v>
      </c>
      <c r="E6" t="s" s="8"/>
    </row>
    <row r="7">
      <c r="A7"/>
      <c r="B7" t="s">
        <v>19</v>
      </c>
      <c r="C7" s="10">
        <f>B2*0.0006</f>
        <v>0.06</v>
      </c>
      <c r="D7" t="s">
        <v>9</v>
      </c>
      <c r="E7" t="s" s="8"/>
    </row>
    <row r="8">
      <c r="A8"/>
      <c r="B8" t="s">
        <v>20</v>
      </c>
      <c r="C8" s="10">
        <f>B2*0.00002</f>
        <v>0.002</v>
      </c>
      <c r="D8" t="s">
        <v>9</v>
      </c>
      <c r="E8" t="s" s="8"/>
    </row>
    <row r="9">
      <c r="A9"/>
      <c r="B9" t="s">
        <v>21</v>
      </c>
      <c r="C9" s="10">
        <f>B2*0.00006</f>
        <v>0.006</v>
      </c>
      <c r="D9" t="s">
        <v>9</v>
      </c>
      <c r="E9" t="s" s="8"/>
    </row>
    <row r="10">
      <c r="A10"/>
      <c r="B10" t="s">
        <v>22</v>
      </c>
      <c r="C10" s="10">
        <f>B2*0.00002</f>
        <v>0.002</v>
      </c>
      <c r="D10" t="s">
        <v>9</v>
      </c>
      <c r="E10" t="s" s="8"/>
    </row>
    <row r="11">
      <c r="A11"/>
      <c r="B11" t="s">
        <v>23</v>
      </c>
      <c r="C11" s="10">
        <f>B2*0.0065</f>
        <v>0.65</v>
      </c>
      <c r="D11" t="s">
        <v>9</v>
      </c>
      <c r="E11" t="s" s="8"/>
    </row>
    <row r="12">
      <c r="A12"/>
      <c r="B12" t="s">
        <v>24</v>
      </c>
      <c r="C12" s="10">
        <f>B2*0.0065</f>
        <v>0.65</v>
      </c>
      <c r="D12" t="s">
        <v>9</v>
      </c>
      <c r="E12" t="s" s="8"/>
    </row>
    <row r="13">
      <c r="A13"/>
      <c r="B13" t="s">
        <v>25</v>
      </c>
      <c r="C13" s="10">
        <f>B2*0.02</f>
        <v>2</v>
      </c>
      <c r="D13" t="s">
        <v>18</v>
      </c>
      <c r="E13" t="s" s="8"/>
    </row>
    <row r="14">
      <c r="A14"/>
      <c r="B14" t="s">
        <v>24</v>
      </c>
      <c r="C14" s="10">
        <f>B2*0.005</f>
        <v>0.5</v>
      </c>
      <c r="D14" t="s">
        <v>9</v>
      </c>
      <c r="E14" t="s" s="8"/>
    </row>
    <row r="15">
      <c r="A15"/>
      <c r="B15"/>
      <c r="C15"/>
      <c r="D15"/>
      <c r="E15" t="s" s="8"/>
    </row>
    <row r="16">
      <c r="A16" t="s" s="11">
        <v>10</v>
      </c>
      <c r="B16" t="inlineStr" s="12">
        <is>
          <t>Mise en place du poste de travail — Vérifier les D.L.C., peser les denrées, sélectionner le matériel. Désinfecter le matériel et le poste de travail suivant les protocoles.</t>
        </is>
      </c>
      <c r="C16"/>
      <c r="D16"/>
      <c r="E16" t="s" s="8"/>
    </row>
    <row r="17">
      <c r="A17" t="s" s="11">
        <v>26</v>
      </c>
      <c r="B17" t="s" s="12">
        <v>27</v>
      </c>
      <c r="C17"/>
      <c r="D17"/>
      <c r="E17" t="s" s="8"/>
    </row>
    <row r="18">
      <c r="A18"/>
      <c r="B18" t="s">
        <v>17</v>
      </c>
      <c r="C18" s="10">
        <f>B2*0.08</f>
        <v>8</v>
      </c>
      <c r="D18" t="s">
        <v>18</v>
      </c>
      <c r="E18" t="s" s="8"/>
    </row>
    <row r="19">
      <c r="A19"/>
      <c r="B19" t="s">
        <v>19</v>
      </c>
      <c r="C19" s="10">
        <f>B2*0.0006</f>
        <v>0.06</v>
      </c>
      <c r="D19" t="s">
        <v>9</v>
      </c>
      <c r="E19" t="s" s="8"/>
    </row>
    <row r="20">
      <c r="A20"/>
      <c r="B20" t="s">
        <v>20</v>
      </c>
      <c r="C20" s="10">
        <f>B2*0.00002</f>
        <v>0.002</v>
      </c>
      <c r="D20" t="s">
        <v>9</v>
      </c>
      <c r="E20" t="s" s="8"/>
    </row>
    <row r="21">
      <c r="A21"/>
      <c r="B21" t="s">
        <v>21</v>
      </c>
      <c r="C21" s="10">
        <f>B2*0.00006</f>
        <v>0.006</v>
      </c>
      <c r="D21" t="s">
        <v>9</v>
      </c>
      <c r="E21" t="s" s="8"/>
    </row>
    <row r="22">
      <c r="A22"/>
      <c r="B22" t="s">
        <v>22</v>
      </c>
      <c r="C22" s="10">
        <f>B2*0.00002</f>
        <v>0.002</v>
      </c>
      <c r="D22" t="s">
        <v>9</v>
      </c>
      <c r="E22" t="s" s="8"/>
    </row>
    <row r="23">
      <c r="A23"/>
      <c r="B23" t="s">
        <v>23</v>
      </c>
      <c r="C23" s="10">
        <f>B2*0.0065</f>
        <v>0.65</v>
      </c>
      <c r="D23" t="s">
        <v>9</v>
      </c>
      <c r="E23" t="s" s="8"/>
    </row>
    <row r="24">
      <c r="A24"/>
      <c r="B24" t="s">
        <v>24</v>
      </c>
      <c r="C24" s="10">
        <f>B2*0.0065</f>
        <v>0.65</v>
      </c>
      <c r="D24" t="s">
        <v>9</v>
      </c>
      <c r="E24" t="s" s="8"/>
    </row>
    <row r="25">
      <c r="A25" t="s" s="11">
        <v>28</v>
      </c>
      <c r="B25" t="s" s="12">
        <v>29</v>
      </c>
      <c r="C25"/>
      <c r="D25"/>
      <c r="E25" t="s" s="8"/>
    </row>
    <row r="26">
      <c r="A26"/>
      <c r="B26" t="s">
        <v>25</v>
      </c>
      <c r="C26" s="10">
        <f>B2*0.02</f>
        <v>2</v>
      </c>
      <c r="D26" t="s">
        <v>18</v>
      </c>
      <c r="E26" t="s" s="8"/>
    </row>
    <row r="27">
      <c r="A27"/>
      <c r="B27" t="s">
        <v>24</v>
      </c>
      <c r="C27" s="10">
        <f>B2*0.005</f>
        <v>0.5</v>
      </c>
      <c r="D27" t="s">
        <v>9</v>
      </c>
      <c r="E27" t="s" s="8"/>
    </row>
    <row r="28">
      <c r="A28" t="s" s="13">
        <v>12</v>
      </c>
      <c r="B28"/>
      <c r="C28"/>
      <c r="D28"/>
      <c r="E28" t="s" s="8"/>
    </row>
  </sheetData>
  <sheetProtection sheet="1" formatRows="0" formatColumns="0"/>
  <mergeCells count="6">
    <mergeCell ref="A1:D1"/>
    <mergeCell ref="A4:D4"/>
    <mergeCell ref="B16:D16"/>
    <mergeCell ref="B17:D17"/>
    <mergeCell ref="B25:D25"/>
    <mergeCell ref="A28:D28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30</v>
      </c>
      <c r="B1"/>
      <c r="C1"/>
      <c r="D1"/>
      <c r="E1" t="s" s="3">
        <v>1</v>
      </c>
    </row>
    <row r="2">
      <c r="A2" t="s" s="4">
        <v>14</v>
      </c>
      <c r="B2" s="14">
        <v>8</v>
      </c>
      <c r="C2" t="s">
        <v>18</v>
      </c>
      <c r="D2" t="s" s="7">
        <v>31</v>
      </c>
      <c r="E2" t="s" s="8"/>
    </row>
    <row r="3">
      <c r="A3"/>
      <c r="B3"/>
      <c r="C3"/>
      <c r="D3"/>
      <c r="E3" t="s" s="8"/>
    </row>
    <row r="4">
      <c r="A4" t="s" s="9">
        <v>32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33</v>
      </c>
      <c r="C6" s="10">
        <f>B2*0.775</f>
        <v>6.2</v>
      </c>
      <c r="D6" t="s">
        <v>18</v>
      </c>
      <c r="E6" t="s" s="8"/>
    </row>
    <row r="7">
      <c r="A7"/>
      <c r="B7" t="s">
        <v>34</v>
      </c>
      <c r="C7" s="10">
        <f>B2*0.2</f>
        <v>1.6</v>
      </c>
      <c r="D7" t="s">
        <v>18</v>
      </c>
      <c r="E7" t="s" s="8"/>
    </row>
    <row r="8">
      <c r="A8"/>
      <c r="B8" t="s">
        <v>35</v>
      </c>
      <c r="C8" s="10">
        <f>B2*0.025</f>
        <v>0.2</v>
      </c>
      <c r="D8" t="s">
        <v>9</v>
      </c>
      <c r="E8" t="s" s="8"/>
    </row>
    <row r="9">
      <c r="A9"/>
      <c r="B9"/>
      <c r="C9"/>
      <c r="D9"/>
      <c r="E9" t="s" s="8"/>
    </row>
    <row r="10">
      <c r="A10" t="s" s="11">
        <v>10</v>
      </c>
      <c r="B10" t="s" s="12">
        <v>36</v>
      </c>
      <c r="C10"/>
      <c r="D10"/>
      <c r="E10" t="s" s="8"/>
    </row>
    <row r="11">
      <c r="A11"/>
      <c r="B11" t="s">
        <v>33</v>
      </c>
      <c r="C11" s="10">
        <f>B2*0.775</f>
        <v>6.2</v>
      </c>
      <c r="D11" t="s">
        <v>18</v>
      </c>
      <c r="E11" t="s" s="8"/>
    </row>
    <row r="12">
      <c r="A12"/>
      <c r="B12" t="s">
        <v>34</v>
      </c>
      <c r="C12" s="10">
        <f>B2*0.2</f>
        <v>1.6</v>
      </c>
      <c r="D12" t="s">
        <v>18</v>
      </c>
      <c r="E12" t="s" s="8"/>
    </row>
    <row r="13">
      <c r="A13"/>
      <c r="B13" t="s">
        <v>35</v>
      </c>
      <c r="C13" s="10">
        <f>B2*0.025</f>
        <v>0.2</v>
      </c>
      <c r="D13" t="s">
        <v>9</v>
      </c>
      <c r="E13" t="s" s="8"/>
    </row>
    <row r="14">
      <c r="A14" t="s" s="13">
        <v>12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0:D10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2026-09-22T15:23:37Z</dcterms:created>
  <dc:title>SAUCE IVOIRE (VEAU)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2026-09-22T15:23:37Z</dcterms:modified>
  <cp:revision>1</cp:revision>
</cp:coreProperties>
</file>