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<sst xmlns="http://schemas.openxmlformats.org/spreadsheetml/2006/main" count="85" uniqueCount="85">
  <si>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</si>
  <si>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</si>
  <si>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SAUCE ROQUEFORT</t>
  </si>
  <si>
    <t>Code</t>
  </si>
  <si>
    <t>GRO_CDC_200Ro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</si>
  <si>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</si>
  <si>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</si>
  <si>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</si>
  <si>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</si>
  <si>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</si>
  <si>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</si>
  <si>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</si>
  <si>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</si>
  <si>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</si>
  <si>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</si>
  <si>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</si>
  <si>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</si>
  <si>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</si>
  <si>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</si>
  <si>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</si>
  <si>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</si>
  <si>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</si>
  <si>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</si>
  <si>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</si>
  <si>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</si>
  <si>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</si>
  <si>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</si>
  <si>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</si>
  <si>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</si>
  <si>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</si>
  <si>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</si>
  <si>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</si>
  <si>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</si>
  <si>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</si>
  <si>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</si>
  <si>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</si>
  <si>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</si>
  <si>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</si>
  <si>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</si>
  <si>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</si>
  <si>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</si>
  <si>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</si>
  <si>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</si>
  <si>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RNM57224465</t>
  </si>
  <si>
    <t>ROQUEFORT 32% MG AOC demi pain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</si>
  <si>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</si>
  <si>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</si>
  <si>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</si>
  <si>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</si>
  <si>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</si>
  <si>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</si>
  <si>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</si>
  <si>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</si>
  <si>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</si>
  <si>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</si>
  <si>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</si>
  <si>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</si>
  <si>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</si>
  <si>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</si>
  <si>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</si>
  <si>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</si>
  <si>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</si>
  <si>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</si>
  <si>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</si>
  <si>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</si>
  <si>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</si>
  <si>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</si>
  <si>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</si>
  <si>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</si>
  <si>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</si>
  <si>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</si>
  <si>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ROQUEFORT 32% MG AOC demi pain</t>
  </si>
  <si>
    <t>Recette</t>
  </si>
  <si>
    <t>#</t>
  </si>
  <si>
    <t>Verbe</t>
  </si>
  <si>
    <t>Étape</t>
  </si>
  <si>
    <t>Précision technique</t>
  </si>
  <si>
    <t>Durée</t>
  </si>
  <si>
    <t>Confectionner la sauce crème (GRO_CDC_200Cr). Ajouter le roquefort ou le bleu d'Auvergne émietté et faire monter la sauce au mixeur.</t>
  </si>
  <si>
    <t>SAUCE CRÈME</t>
  </si>
  <si>
    <t>Fiche technique — SAUCE ROQUEFORT</t>
  </si>
  <si>
    <t>SAUCE ROQUEFORT  GRO_CDC_200Ro</t>
  </si>
  <si>
    <t>1.</t>
  </si>
  <si>
    <t xml:space="preserve">    SAUCE CRÈME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</si>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</sst>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33.2428</v>
      </c>
    </row>
    <row r="12">
      <c r="A12" t="s" s="3">
        <v>16</v>
      </c>
      <c r="B12" s="4">
        <v>0.332428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33.2428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0.003</v>
      </c>
      <c r="E7" s="11">
        <f>D7*$B$2</f>
        <v>0.003</v>
      </c>
      <c r="F7" t="s">
        <v>34</v>
      </c>
      <c r="G7" s="4">
        <f>E7*20</f>
        <v>0.06</v>
      </c>
    </row>
    <row r="8">
      <c r="A8" t="s">
        <v>35</v>
      </c>
      <c r="B8" t="s">
        <v>36</v>
      </c>
      <c r="C8" t="s">
        <v>33</v>
      </c>
      <c r="D8" s="9">
        <v>0.006</v>
      </c>
      <c r="E8" s="11">
        <f>D8*$B$2</f>
        <v>0.006</v>
      </c>
      <c r="F8" t="s">
        <v>34</v>
      </c>
      <c r="G8" s="4">
        <f>E8*14.8</f>
        <v>0.0888</v>
      </c>
    </row>
    <row r="9">
      <c r="A9" t="s">
        <v>37</v>
      </c>
      <c r="B9" t="s">
        <v>38</v>
      </c>
      <c r="C9" t="s">
        <v>39</v>
      </c>
      <c r="D9" s="9">
        <v>0.65</v>
      </c>
      <c r="E9" s="11">
        <f>D9*$B$2</f>
        <v>0.65</v>
      </c>
      <c r="F9" t="s">
        <v>34</v>
      </c>
      <c r="G9" s="4">
        <f>E9*0.56</f>
        <v>0.364</v>
      </c>
    </row>
    <row r="10">
      <c r="A10" t="s">
        <v>40</v>
      </c>
      <c r="B10" t="s">
        <v>41</v>
      </c>
      <c r="C10" t="s">
        <v>42</v>
      </c>
      <c r="D10" s="9">
        <v>7.5</v>
      </c>
      <c r="E10" s="11">
        <f>D10*$B$2</f>
        <v>7.5</v>
      </c>
      <c r="F10" t="s">
        <v>24</v>
      </c>
      <c r="G10" s="4">
        <f>E10*1.67</f>
        <v>12.525</v>
      </c>
    </row>
    <row r="11">
      <c r="A11" t="s">
        <v>43</v>
      </c>
      <c r="B11" t="s">
        <v>44</v>
      </c>
      <c r="C11" t="s">
        <v>42</v>
      </c>
      <c r="D11" s="9">
        <v>0.5</v>
      </c>
      <c r="E11" s="11">
        <f>D11*$B$2</f>
        <v>0.5</v>
      </c>
      <c r="F11" t="s">
        <v>34</v>
      </c>
      <c r="G11" s="4">
        <f>E11*22.58</f>
        <v>11.29</v>
      </c>
    </row>
    <row r="12">
      <c r="A12" t="s">
        <v>45</v>
      </c>
      <c r="B12" t="s">
        <v>46</v>
      </c>
      <c r="C12" t="s">
        <v>47</v>
      </c>
      <c r="D12" s="9">
        <v>0.65</v>
      </c>
      <c r="E12" s="11">
        <f>D12*$B$2</f>
        <v>0.65</v>
      </c>
      <c r="F12" t="s">
        <v>34</v>
      </c>
      <c r="G12" s="4">
        <f>E12*5.2</f>
        <v>3.38</v>
      </c>
    </row>
    <row r="13">
      <c r="A13" t="s">
        <v>48</v>
      </c>
      <c r="B13" t="s">
        <v>49</v>
      </c>
      <c r="C13" t="s">
        <v>50</v>
      </c>
      <c r="D13" s="9">
        <v>2.5</v>
      </c>
      <c r="E13" s="11">
        <f>D13*$B$2</f>
        <v>2.5</v>
      </c>
      <c r="F13" t="s">
        <v>51</v>
      </c>
      <c r="G13" s="4">
        <f>E13*2.2</f>
        <v>5.5</v>
      </c>
    </row>
    <row r="14">
      <c r="A14" t="s">
        <v>52</v>
      </c>
      <c r="B14" t="s">
        <v>53</v>
      </c>
      <c r="C14" t="s">
        <v>54</v>
      </c>
      <c r="D14" s="9">
        <v>0.1</v>
      </c>
      <c r="E14" s="11">
        <f>D14*$B$2</f>
        <v>0.1</v>
      </c>
      <c r="F14" t="s">
        <v>34</v>
      </c>
      <c r="G14" s="4">
        <f>E14*0.35</f>
        <v>0.035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24</v>
      </c>
      <c r="F2" t="s">
        <v>61</v>
      </c>
    </row>
    <row r="3">
      <c r="A3">
        <v>1</v>
      </c>
      <c r="B3" t="s">
        <v>62</v>
      </c>
      <c r="C3" t="s">
        <v>60</v>
      </c>
      <c r="D3" s="11">
        <v>10</v>
      </c>
      <c r="E3" t="s">
        <v>51</v>
      </c>
      <c r="F3" t="s">
        <v>61</v>
      </c>
    </row>
    <row r="4">
      <c r="A4">
        <v>2</v>
      </c>
      <c r="B4" t="s">
        <v>63</v>
      </c>
      <c r="C4" t="s">
        <v>64</v>
      </c>
      <c r="D4" s="11">
        <v>7.5</v>
      </c>
      <c r="E4" t="s">
        <v>51</v>
      </c>
      <c r="F4" t="s">
        <v>42</v>
      </c>
    </row>
    <row r="5">
      <c r="A5">
        <v>2</v>
      </c>
      <c r="B5" t="s">
        <v>65</v>
      </c>
      <c r="C5" t="s">
        <v>64</v>
      </c>
      <c r="D5" s="11">
        <v>0.003</v>
      </c>
      <c r="E5" t="s">
        <v>34</v>
      </c>
      <c r="F5" t="s">
        <v>33</v>
      </c>
    </row>
    <row r="6">
      <c r="A6">
        <v>2</v>
      </c>
      <c r="B6" t="s">
        <v>66</v>
      </c>
      <c r="C6" t="s">
        <v>64</v>
      </c>
      <c r="D6" s="11">
        <v>0.65</v>
      </c>
      <c r="E6" t="s">
        <v>34</v>
      </c>
      <c r="F6" t="s">
        <v>39</v>
      </c>
    </row>
    <row r="7">
      <c r="A7">
        <v>2</v>
      </c>
      <c r="B7" t="s">
        <v>67</v>
      </c>
      <c r="C7" t="s">
        <v>64</v>
      </c>
      <c r="D7" s="11">
        <v>0.65</v>
      </c>
      <c r="E7" t="s">
        <v>34</v>
      </c>
      <c r="F7" t="s">
        <v>47</v>
      </c>
    </row>
    <row r="8">
      <c r="A8">
        <v>2</v>
      </c>
      <c r="B8" t="s">
        <v>68</v>
      </c>
      <c r="C8" t="s">
        <v>64</v>
      </c>
      <c r="D8" s="11">
        <v>0.1</v>
      </c>
      <c r="E8" t="s">
        <v>34</v>
      </c>
      <c r="F8" t="s">
        <v>54</v>
      </c>
    </row>
    <row r="9">
      <c r="A9">
        <v>2</v>
      </c>
      <c r="B9" t="s">
        <v>69</v>
      </c>
      <c r="C9" t="s">
        <v>64</v>
      </c>
      <c r="D9" s="11">
        <v>0.006</v>
      </c>
      <c r="E9" t="s">
        <v>34</v>
      </c>
      <c r="F9" t="s">
        <v>33</v>
      </c>
    </row>
    <row r="10">
      <c r="A10">
        <v>2</v>
      </c>
      <c r="B10" t="s">
        <v>70</v>
      </c>
      <c r="C10" t="s">
        <v>64</v>
      </c>
      <c r="D10" s="11">
        <v>2.5</v>
      </c>
      <c r="E10" t="s">
        <v>51</v>
      </c>
      <c r="F10" t="s">
        <v>50</v>
      </c>
    </row>
    <row r="11">
      <c r="A11">
        <v>1</v>
      </c>
      <c r="B11" t="s">
        <v>71</v>
      </c>
      <c r="C11" t="s">
        <v>64</v>
      </c>
      <c r="D11" s="11">
        <v>0.5</v>
      </c>
      <c r="E11" t="s">
        <v>34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3">
        <v>78</v>
      </c>
      <c r="E2" t="s" s="13"/>
      <c r="F2"/>
    </row>
    <row r="3">
      <c r="A3" t="s">
        <v>79</v>
      </c>
      <c r="B3">
        <v>1</v>
      </c>
      <c r="C3"/>
      <c r="D3" t="inlineStr" s="13">
        <is>
          <t>Confectionner la béchamel selon la recette de base (GRO_CDC_200A), en réduisant le lait de 2,5 L. Ajouter la crème fraîche en liaison terminale, hors du feu. Émulsionner au mixeur.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"GRO_CDC_200Ro · GRO.SAUCES · référence : "&amp;Besoins!B3&amp;" "&amp;Besoins!C3&amp;" · multiplicateur réglable sur la feuille ""Besoins"""</f>
        <v>GRO_CDC_200Ro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Confectionner la sauce crème (GRO_CDC_200Cr). Ajouter le roquefort ou le bleu d'Auvergne émietté et faire monter la sauce au mixeur.</v>
      </c>
      <c r="C5"/>
      <c r="D5"/>
    </row>
    <row r="6">
      <c r="A6"/>
      <c r="B6" t="s">
        <v>83</v>
      </c>
      <c r="C6" s="11">
        <f>'Besoins'!$B$2*10</f>
        <v>10</v>
      </c>
      <c r="D6" t="s">
        <v>51</v>
      </c>
    </row>
    <row r="7">
      <c r="A7"/>
      <c r="B7" t="str">
        <f>Besoins!B11</f>
        <v>ROQUEFORT 32% MG AOC demi pain</v>
      </c>
      <c r="C7" s="11">
        <f>Besoins!E11</f>
        <v>0.5</v>
      </c>
      <c r="D7" t="str">
        <f>Besoins!F11</f>
        <v>kg</v>
      </c>
    </row>
    <row r="8">
      <c r="A8"/>
      <c r="B8"/>
      <c r="C8"/>
      <c r="D8"/>
    </row>
    <row r="9">
      <c r="A9" t="s" s="15">
        <v>84</v>
      </c>
      <c r="B9"/>
      <c r="C9"/>
      <c r="D9"/>
    </row>
    <row r="10">
      <c r="A10" t="s" s="16">
        <v>82</v>
      </c>
      <c r="B10" t="str" s="13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Besoins!B10</f>
        <v>LAIT UHT demi écrémé France outre 10 litres</v>
      </c>
      <c r="C11" s="11">
        <f>Besoins!E10</f>
        <v>7.5</v>
      </c>
      <c r="D11" t="str">
        <f>Besoins!F10</f>
        <v>lt</v>
      </c>
    </row>
    <row r="12">
      <c r="A12"/>
      <c r="B12" t="str">
        <f>Besoins!B7</f>
        <v>Noix de muscade moulue</v>
      </c>
      <c r="C12" s="11">
        <f>Besoins!E7</f>
        <v>0.003</v>
      </c>
      <c r="D12" t="str">
        <f>Besoins!F7</f>
        <v>kg</v>
      </c>
    </row>
    <row r="13">
      <c r="A13"/>
      <c r="B13" t="str">
        <f>Besoins!B9</f>
        <v>Farine de blé T55</v>
      </c>
      <c r="C13" s="11">
        <f>Besoins!E9</f>
        <v>0.65</v>
      </c>
      <c r="D13" t="str">
        <f>Besoins!F9</f>
        <v>kg</v>
      </c>
    </row>
    <row r="14">
      <c r="A14"/>
      <c r="B14" t="str">
        <f>Besoins!B12</f>
        <v>Beurre doux 82% MG plaquette</v>
      </c>
      <c r="C14" s="11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11">
        <f>Besoins!E14</f>
        <v>0.1</v>
      </c>
      <c r="D15" t="str">
        <f>Besoins!F14</f>
        <v>kg</v>
      </c>
    </row>
    <row r="16">
      <c r="A16"/>
      <c r="B16" t="str">
        <f>Besoins!B8</f>
        <v>Poivre blanc moulu</v>
      </c>
      <c r="C16" s="11">
        <f>Besoins!E8</f>
        <v>0.006</v>
      </c>
      <c r="D16" t="str">
        <f>Besoins!F8</f>
        <v>kg</v>
      </c>
    </row>
    <row r="17">
      <c r="A17"/>
      <c r="B17" t="str">
        <f>Besoins!B13</f>
        <v>Crème fraîche liquide 15% MG allégée</v>
      </c>
      <c r="C17" s="11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7">
        <v>21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2026-09-24T14:52:05Z</dcterms:created>
  <dc:title>SAUCE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2026-09-24T14:52:05Z</dcterms:modified>
  <cp:revision>1</cp:revision>
</cp:coreProperties>
</file>