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EUFS EN MEURETTE" sheetId="1" r:id="rId1"/>
    <sheet name="Bouquet garni" sheetId="2" r:id="rId2"/>
  </sheets>
</workbook>
</file>

<file path=xl/sharedStrings.xml><?xml version="1.0" encoding="utf-8"?>
<sst xmlns="http://schemas.openxmlformats.org/spreadsheetml/2006/main" count="41" uniqueCount="41">
  <si>
    <t>OEUFS EN MEURETTE</t>
  </si>
  <si>
    <t>Annotations</t>
  </si>
  <si>
    <t>Quantité souhaitée</t>
  </si>
  <si>
    <t>pc</t>
  </si>
  <si>
    <t>référence : 100 pc</t>
  </si>
  <si>
    <t>OEUFS EN MEURETTE  GRO_CDC_045</t>
  </si>
  <si>
    <t>Ingrédients</t>
  </si>
  <si>
    <t xml:space="preserve">    Oeuf dur ecaille sous vide par 10</t>
  </si>
  <si>
    <t xml:space="preserve">    VIN ROUGE CUISSON (L) (conv.)</t>
  </si>
  <si>
    <t>lt</t>
  </si>
  <si>
    <t xml:space="preserve">    CAROTTE France extra colis 12kg</t>
  </si>
  <si>
    <t>kg</t>
  </si>
  <si>
    <t xml:space="preserve">    Échalotte hachée IQF</t>
  </si>
  <si>
    <t xml:space="preserve">    AIL frais France cat.I 60-80mm</t>
  </si>
  <si>
    <t xml:space="preserve">    Bouquet garni — voir l'onglet "Bouquet garni"</t>
  </si>
  <si>
    <t xml:space="preserve">    Poivre noir en grains entiers</t>
  </si>
  <si>
    <t xml:space="preserve">    Clous de girofle</t>
  </si>
  <si>
    <t xml:space="preserve">    Beurre doux 82% MG plaquette</t>
  </si>
  <si>
    <t xml:space="preserve">    Farine de blé T55</t>
  </si>
  <si>
    <t xml:space="preserve">    Sel fin de cuisine</t>
  </si>
  <si>
    <t xml:space="preserve">    Poivre noir moulu</t>
  </si>
  <si>
    <t xml:space="preserve">    Piment de Cayenne</t>
  </si>
  <si>
    <t xml:space="preserve">    Crème fraîche liquide 15% MG allégée</t>
  </si>
  <si>
    <t xml:space="preserve">    Glace de viande</t>
  </si>
  <si>
    <t xml:space="preserve">    sucre semoule</t>
  </si>
  <si>
    <t xml:space="preserve">    Baguette tradition crue précuite</t>
  </si>
  <si>
    <t xml:space="preserve">    Petits oignons blancs surgelés</t>
  </si>
  <si>
    <t xml:space="preserve">    Poitrine fumée n°1</t>
  </si>
  <si>
    <t xml:space="preserve">    Champignons de Paris tranchés boîte</t>
  </si>
  <si>
    <t>1.</t>
  </si>
  <si>
    <t>2.</t>
  </si>
  <si>
    <t>3.</t>
  </si>
  <si>
    <t>4.</t>
  </si>
  <si>
    <t>5.</t>
  </si>
  <si>
    <t>6.</t>
  </si>
  <si>
    <t>CUIS.web — Portage du CUIS Clipper de 1992 par Palika &amp; Bernard Vandendaele (créateur du moteur récursif d'origine)</t>
  </si>
  <si>
    <t>Bouquet garni</t>
  </si>
  <si>
    <t>Quantité totale à produire (cumulée)</t>
  </si>
  <si>
    <t>référence : 1 pc — lot unique couvrant tous les usages</t>
  </si>
  <si>
    <t>Bouquet garni  BPI-CUI-BGT-GRN</t>
  </si>
  <si>
    <t>[TRIER] Choisir un excellent thym très odorant, le trier, le laver, le sécher doucement. Laver, sécher et effeuiller le laurier.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</si>
</sst>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B2*0.12</f>
        <v>12</v>
      </c>
      <c r="D7" t="s">
        <v>9</v>
      </c>
      <c r="E7" t="s" s="8"/>
    </row>
    <row r="8">
      <c r="A8"/>
      <c r="B8" t="s">
        <v>10</v>
      </c>
      <c r="C8" s="10">
        <f>B2*0.01</f>
        <v>1</v>
      </c>
      <c r="D8" t="s">
        <v>11</v>
      </c>
      <c r="E8" t="s" s="8"/>
    </row>
    <row r="9">
      <c r="A9"/>
      <c r="B9" t="s">
        <v>12</v>
      </c>
      <c r="C9" s="10">
        <f>B2*0.01</f>
        <v>1</v>
      </c>
      <c r="D9" t="s">
        <v>11</v>
      </c>
      <c r="E9" t="s" s="8"/>
    </row>
    <row r="10">
      <c r="A10"/>
      <c r="B10" t="s">
        <v>13</v>
      </c>
      <c r="C10" s="10">
        <f>B2*0.002</f>
        <v>0.2</v>
      </c>
      <c r="D10" t="s">
        <v>11</v>
      </c>
      <c r="E10" t="s" s="8"/>
    </row>
    <row r="11">
      <c r="A11"/>
      <c r="B11" t="s">
        <v>14</v>
      </c>
      <c r="C11" s="10">
        <f>B2*0.01</f>
        <v>1</v>
      </c>
      <c r="D11" t="s">
        <v>3</v>
      </c>
      <c r="E11" t="s" s="8"/>
    </row>
    <row r="12">
      <c r="A12"/>
      <c r="B12" t="s">
        <v>15</v>
      </c>
      <c r="C12" s="10">
        <f>B2*0.00015</f>
        <v>0.015</v>
      </c>
      <c r="D12" t="s">
        <v>11</v>
      </c>
      <c r="E12" t="s" s="8"/>
    </row>
    <row r="13">
      <c r="A13"/>
      <c r="B13" t="s">
        <v>16</v>
      </c>
      <c r="C13" s="10">
        <f>B2*0.00001</f>
        <v>0.001</v>
      </c>
      <c r="D13" t="s">
        <v>11</v>
      </c>
      <c r="E13" t="s" s="8"/>
    </row>
    <row r="14">
      <c r="A14"/>
      <c r="B14" t="s">
        <v>17</v>
      </c>
      <c r="C14" s="10">
        <f>B2*0.0055</f>
        <v>0.55</v>
      </c>
      <c r="D14" t="s">
        <v>11</v>
      </c>
      <c r="E14" t="s" s="8"/>
    </row>
    <row r="15">
      <c r="A15"/>
      <c r="B15" t="s">
        <v>18</v>
      </c>
      <c r="C15" s="10">
        <f>B2*0.0055</f>
        <v>0.55</v>
      </c>
      <c r="D15" t="s">
        <v>11</v>
      </c>
      <c r="E15" t="s" s="8"/>
    </row>
    <row r="16">
      <c r="A16"/>
      <c r="B16" t="s">
        <v>19</v>
      </c>
      <c r="C16" s="10">
        <f>B2*0.0005</f>
        <v>0.05</v>
      </c>
      <c r="D16" t="s">
        <v>11</v>
      </c>
      <c r="E16" t="s" s="8"/>
    </row>
    <row r="17">
      <c r="A17"/>
      <c r="B17" t="s">
        <v>20</v>
      </c>
      <c r="C17" s="10">
        <f>B2*0.0001</f>
        <v>0.01</v>
      </c>
      <c r="D17" t="s">
        <v>11</v>
      </c>
      <c r="E17" t="s" s="8"/>
    </row>
    <row r="18">
      <c r="A18"/>
      <c r="B18" t="s">
        <v>21</v>
      </c>
      <c r="C18" s="10">
        <f>B2*0.00001</f>
        <v>0.001</v>
      </c>
      <c r="D18" t="s">
        <v>11</v>
      </c>
      <c r="E18" t="s" s="8"/>
    </row>
    <row r="19">
      <c r="A19"/>
      <c r="B19" t="s">
        <v>22</v>
      </c>
      <c r="C19" s="10">
        <f>B2*0.01</f>
        <v>1</v>
      </c>
      <c r="D19" t="s">
        <v>9</v>
      </c>
      <c r="E19" t="s" s="8"/>
    </row>
    <row r="20">
      <c r="A20"/>
      <c r="B20" t="s">
        <v>23</v>
      </c>
      <c r="C20" s="10">
        <f>B2*0.001</f>
        <v>0.1</v>
      </c>
      <c r="D20" t="s">
        <v>11</v>
      </c>
      <c r="E20" t="s" s="8"/>
    </row>
    <row r="21">
      <c r="A21"/>
      <c r="B21" t="s">
        <v>24</v>
      </c>
      <c r="C21" s="10">
        <f>B2*0.0002</f>
        <v>0.02</v>
      </c>
      <c r="D21" t="s">
        <v>11</v>
      </c>
      <c r="E21" t="s" s="8"/>
    </row>
    <row r="22">
      <c r="A22"/>
      <c r="B22" t="s">
        <v>25</v>
      </c>
      <c r="C22" s="10">
        <f>B2*0.03</f>
        <v>3</v>
      </c>
      <c r="D22" t="s">
        <v>11</v>
      </c>
      <c r="E22" t="s" s="8"/>
    </row>
    <row r="23">
      <c r="A23"/>
      <c r="B23" t="s">
        <v>13</v>
      </c>
      <c r="C23" s="10">
        <f>B2*0.0015</f>
        <v>0.15</v>
      </c>
      <c r="D23" t="s">
        <v>11</v>
      </c>
      <c r="E23" t="s" s="8"/>
    </row>
    <row r="24">
      <c r="A24"/>
      <c r="B24" t="s">
        <v>26</v>
      </c>
      <c r="C24" s="10">
        <f>B2*0.02</f>
        <v>2</v>
      </c>
      <c r="D24" t="s">
        <v>11</v>
      </c>
      <c r="E24" t="s" s="8"/>
    </row>
    <row r="25">
      <c r="A25"/>
      <c r="B25" t="s">
        <v>27</v>
      </c>
      <c r="C25" s="10">
        <f>B2*0.02</f>
        <v>2</v>
      </c>
      <c r="D25" t="s">
        <v>11</v>
      </c>
      <c r="E25" t="s" s="8"/>
    </row>
    <row r="26">
      <c r="A26"/>
      <c r="B26" t="s">
        <v>28</v>
      </c>
      <c r="C26" s="10">
        <f>B2*0.023</f>
        <v>2.3</v>
      </c>
      <c r="D26" t="s">
        <v>11</v>
      </c>
      <c r="E26" t="s" s="8"/>
    </row>
    <row r="27">
      <c r="A27"/>
      <c r="B27"/>
      <c r="C27"/>
      <c r="D27"/>
      <c r="E27" t="s" s="8"/>
    </row>
    <row r="28">
      <c r="A28" t="s" s="11">
        <v>29</v>
      </c>
      <c r="B28" t="inlineStr" s="12">
        <is>
          <t>Mise en place du poste de travail — Vérifier les DLC, peser les denrées, sélectionner le matériel. Désinfecter le matériel et le poste de travail suivant les protocoles.</t>
        </is>
      </c>
      <c r="C28"/>
      <c r="D28"/>
      <c r="E28" t="s" s="8"/>
    </row>
    <row r="29">
      <c r="A29" t="s" s="11">
        <v>30</v>
      </c>
      <c r="B29" t="inlineStr" s="12">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C29"/>
      <c r="D29"/>
      <c r="E29" t="s" s="8"/>
    </row>
    <row r="30">
      <c r="A30"/>
      <c r="B30" t="s">
        <v>7</v>
      </c>
      <c r="C30" s="10">
        <f>B2*2</f>
        <v>200</v>
      </c>
      <c r="D30" t="s">
        <v>3</v>
      </c>
      <c r="E30" t="s" s="8"/>
    </row>
    <row r="31">
      <c r="A31" t="s" s="11">
        <v>31</v>
      </c>
      <c r="B31" t="inlineStr" s="12">
        <is>
          <t>Cuire le roux — Dans un rondeau, faire fondre le beurre, ajouter la farine tamisée et mélanger au fouet. Cuire sans coloration à feu doux le roux jusqu'à ce qu'il blanchisse et devienne mousseux. Laisser refroidir dans le rondeau.</t>
        </is>
      </c>
      <c r="C31"/>
      <c r="D31"/>
      <c r="E31" t="s" s="8"/>
    </row>
    <row r="32">
      <c r="A32"/>
      <c r="B32" t="s">
        <v>17</v>
      </c>
      <c r="C32" s="10">
        <f>B2*0.0055</f>
        <v>0.55</v>
      </c>
      <c r="D32" t="s">
        <v>11</v>
      </c>
      <c r="E32" t="s" s="8"/>
    </row>
    <row r="33">
      <c r="A33"/>
      <c r="B33" t="s">
        <v>18</v>
      </c>
      <c r="C33" s="10">
        <f>B2*0.0055</f>
        <v>0.55</v>
      </c>
      <c r="D33" t="s">
        <v>11</v>
      </c>
      <c r="E33" t="s" s="8"/>
    </row>
    <row r="34">
      <c r="A34" t="s" s="11">
        <v>32</v>
      </c>
      <c r="B34" t="inlineStr" s="12">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C34"/>
      <c r="D34"/>
      <c r="E34" t="s" s="8"/>
    </row>
    <row r="35">
      <c r="A35"/>
      <c r="B35" t="s">
        <v>8</v>
      </c>
      <c r="C35" s="10">
        <f>B2*0.12</f>
        <v>12</v>
      </c>
      <c r="D35" t="s">
        <v>9</v>
      </c>
      <c r="E35" t="s" s="8"/>
    </row>
    <row r="36">
      <c r="A36"/>
      <c r="B36" t="s">
        <v>10</v>
      </c>
      <c r="C36" s="10">
        <f>B2*0.01</f>
        <v>1</v>
      </c>
      <c r="D36" t="s">
        <v>11</v>
      </c>
      <c r="E36" t="s" s="8"/>
    </row>
    <row r="37">
      <c r="A37"/>
      <c r="B37" t="s">
        <v>12</v>
      </c>
      <c r="C37" s="10">
        <f>B2*0.01</f>
        <v>1</v>
      </c>
      <c r="D37" t="s">
        <v>11</v>
      </c>
      <c r="E37" t="s" s="8"/>
    </row>
    <row r="38">
      <c r="A38"/>
      <c r="B38" t="s">
        <v>13</v>
      </c>
      <c r="C38" s="10">
        <f>B2*0.002</f>
        <v>0.2</v>
      </c>
      <c r="D38" t="s">
        <v>11</v>
      </c>
      <c r="E38" t="s" s="8"/>
    </row>
    <row r="39">
      <c r="A39"/>
      <c r="B39" t="s">
        <v>14</v>
      </c>
      <c r="C39" s="10">
        <f>B2*0.01</f>
        <v>1</v>
      </c>
      <c r="D39" t="s">
        <v>3</v>
      </c>
      <c r="E39" t="s" s="8"/>
    </row>
    <row r="40">
      <c r="A40"/>
      <c r="B40" t="s">
        <v>15</v>
      </c>
      <c r="C40" s="10">
        <f>B2*0.00015</f>
        <v>0.015</v>
      </c>
      <c r="D40" t="s">
        <v>11</v>
      </c>
      <c r="E40" t="s" s="8"/>
    </row>
    <row r="41">
      <c r="A41"/>
      <c r="B41" t="s">
        <v>16</v>
      </c>
      <c r="C41" s="10">
        <f>B2*0.00001</f>
        <v>0.001</v>
      </c>
      <c r="D41" t="s">
        <v>11</v>
      </c>
      <c r="E41" t="s" s="8"/>
    </row>
    <row r="42">
      <c r="A42"/>
      <c r="B42" t="s">
        <v>19</v>
      </c>
      <c r="C42" s="10">
        <f>B2*0.0005</f>
        <v>0.05</v>
      </c>
      <c r="D42" t="s">
        <v>11</v>
      </c>
      <c r="E42" t="s" s="8"/>
    </row>
    <row r="43">
      <c r="A43"/>
      <c r="B43" t="s">
        <v>20</v>
      </c>
      <c r="C43" s="10">
        <f>B2*0.0001</f>
        <v>0.01</v>
      </c>
      <c r="D43" t="s">
        <v>11</v>
      </c>
      <c r="E43" t="s" s="8"/>
    </row>
    <row r="44">
      <c r="A44"/>
      <c r="B44" t="s">
        <v>21</v>
      </c>
      <c r="C44" s="10">
        <f>B2*0.00001</f>
        <v>0.001</v>
      </c>
      <c r="D44" t="s">
        <v>11</v>
      </c>
      <c r="E44" t="s" s="8"/>
    </row>
    <row r="45">
      <c r="A45"/>
      <c r="B45" t="s">
        <v>22</v>
      </c>
      <c r="C45" s="10">
        <f>B2*0.01</f>
        <v>1</v>
      </c>
      <c r="D45" t="s">
        <v>9</v>
      </c>
      <c r="E45" t="s" s="8"/>
    </row>
    <row r="46">
      <c r="A46"/>
      <c r="B46" t="s">
        <v>23</v>
      </c>
      <c r="C46" s="10">
        <f>B2*0.001</f>
        <v>0.1</v>
      </c>
      <c r="D46" t="s">
        <v>11</v>
      </c>
      <c r="E46" t="s" s="8"/>
    </row>
    <row r="47">
      <c r="A47"/>
      <c r="B47" t="s">
        <v>24</v>
      </c>
      <c r="C47" s="10">
        <f>B2*0.0002</f>
        <v>0.02</v>
      </c>
      <c r="D47" t="s">
        <v>11</v>
      </c>
      <c r="E47" t="s" s="8"/>
    </row>
    <row r="48">
      <c r="A48" t="s" s="11">
        <v>33</v>
      </c>
      <c r="B48" t="inlineStr" s="12">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C48"/>
      <c r="D48"/>
      <c r="E48" t="s" s="8"/>
    </row>
    <row r="49">
      <c r="A49"/>
      <c r="B49" t="s">
        <v>28</v>
      </c>
      <c r="C49" s="10">
        <f>B2*0.023</f>
        <v>2.3</v>
      </c>
      <c r="D49" t="s">
        <v>11</v>
      </c>
      <c r="E49" t="s" s="8"/>
    </row>
    <row r="50">
      <c r="A50"/>
      <c r="B50" t="s">
        <v>27</v>
      </c>
      <c r="C50" s="10">
        <f>B2*0.02</f>
        <v>2</v>
      </c>
      <c r="D50" t="s">
        <v>11</v>
      </c>
      <c r="E50" t="s" s="8"/>
    </row>
    <row r="51">
      <c r="A51"/>
      <c r="B51" t="s">
        <v>26</v>
      </c>
      <c r="C51" s="10">
        <f>B2*0.02</f>
        <v>2</v>
      </c>
      <c r="D51" t="s">
        <v>11</v>
      </c>
      <c r="E51" t="s" s="8"/>
    </row>
    <row r="52">
      <c r="A52" t="s" s="11">
        <v>34</v>
      </c>
      <c r="B52" t="inlineStr" s="12">
        <is>
          <t>Dresser et servir — Passer les œufs au four vapeur pendant 2 minutes. À l'assiette, déposer 2 œufs sur 2 tranches de pain aillées. Ajouter la garniture et napper de sauce meurette.</t>
        </is>
      </c>
      <c r="C52"/>
      <c r="D52"/>
      <c r="E52" t="s" s="8"/>
    </row>
    <row r="53">
      <c r="A53"/>
      <c r="B53" t="s">
        <v>25</v>
      </c>
      <c r="C53" s="10">
        <f>B2*0.03</f>
        <v>3</v>
      </c>
      <c r="D53" t="s">
        <v>11</v>
      </c>
      <c r="E53" t="s" s="8"/>
    </row>
    <row r="54">
      <c r="A54" t="s" s="13">
        <v>35</v>
      </c>
      <c r="B54"/>
      <c r="C54"/>
      <c r="D54"/>
      <c r="E54" t="s" s="8"/>
    </row>
  </sheetData>
  <sheetProtection sheet="1" formatRows="0" formatColumns="0"/>
  <mergeCells count="9">
    <mergeCell ref="A1:D1"/>
    <mergeCell ref="A4:D4"/>
    <mergeCell ref="B28:D28"/>
    <mergeCell ref="B29:D29"/>
    <mergeCell ref="B31:D31"/>
    <mergeCell ref="B34:D34"/>
    <mergeCell ref="B48:D48"/>
    <mergeCell ref="B52:D52"/>
    <mergeCell ref="A54:D5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1</v>
      </c>
      <c r="C2" t="s">
        <v>3</v>
      </c>
      <c r="D2" t="s" s="7">
        <v>38</v>
      </c>
      <c r="E2" t="s" s="8"/>
    </row>
    <row r="3">
      <c r="A3"/>
      <c r="B3"/>
      <c r="C3"/>
      <c r="D3"/>
      <c r="E3" t="s" s="8"/>
    </row>
    <row r="4">
      <c r="A4" t="s" s="9">
        <v>39</v>
      </c>
      <c r="B4"/>
      <c r="C4"/>
      <c r="D4"/>
      <c r="E4" t="s" s="8"/>
    </row>
    <row r="5">
      <c r="A5" t="s" s="11">
        <v>29</v>
      </c>
      <c r="B5" t="inlineStr" s="12">
        <is>
          <t>[TRIER] Trier et laver soigneusement les tiges de persil, les branches de céleri et les feuilles de poireau. Ne pas utiliser des tiges ayant séjourné trop longtemps dans l'eau (risque de fermentation).</t>
        </is>
      </c>
      <c r="C5"/>
      <c r="D5"/>
      <c r="E5" t="s" s="8"/>
    </row>
    <row r="6">
      <c r="A6" t="s" s="11">
        <v>30</v>
      </c>
      <c r="B6" t="s" s="12">
        <v>40</v>
      </c>
      <c r="C6"/>
      <c r="D6"/>
      <c r="E6" t="s" s="8"/>
    </row>
    <row r="7">
      <c r="A7" t="s" s="11">
        <v>31</v>
      </c>
      <c r="B7" t="inlineStr" s="12">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1">
        <v>32</v>
      </c>
      <c r="B8" t="inlineStr" s="12">
        <is>
          <t>[LIER] Lier le bouquet garni en fagot bien serré avec de la ficelle de cuisine. Le rôle des aromates étant de parfumer, des produits de mauvaise qualité ou de fraîcheur insuffisante donnent un très mauvais résultat.</t>
        </is>
      </c>
      <c r="C8"/>
      <c r="D8"/>
      <c r="E8" t="s" s="8"/>
    </row>
    <row r="9">
      <c r="A9" t="s" s="13">
        <v>35</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2026-09-22T16:20:15Z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2026-09-22T16:20:15Z</dcterms:modified>
  <cp:revision>1</cp:revision>
</cp:coreProperties>
</file>