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<sst xmlns="http://schemas.openxmlformats.org/spreadsheetml/2006/main" count="104" uniqueCount="104">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</sst>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1.80042375</v>
      </c>
    </row>
    <row r="12">
      <c r="A12" t="s" s="3">
        <v>17</v>
      </c>
      <c r="B12" s="4">
        <v>0.0180042375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1.80042375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0.1875</v>
      </c>
      <c r="E7" s="11">
        <f>D7*$B$2</f>
        <v>0.1875</v>
      </c>
      <c r="F7" t="s">
        <v>25</v>
      </c>
      <c r="G7" s="4">
        <f>E7*0.27</f>
        <v>0.050625</v>
      </c>
    </row>
    <row r="8">
      <c r="A8" t="s">
        <v>35</v>
      </c>
      <c r="B8" t="s">
        <v>36</v>
      </c>
      <c r="C8" t="s">
        <v>37</v>
      </c>
      <c r="D8" s="9">
        <v>0.000025</v>
      </c>
      <c r="E8" s="11">
        <f>D8*$B$2</f>
        <v>0.000025</v>
      </c>
      <c r="F8" t="s">
        <v>38</v>
      </c>
      <c r="G8" s="4">
        <f>E8*9.8</f>
        <v>0.000245</v>
      </c>
    </row>
    <row r="9">
      <c r="A9" t="s">
        <v>39</v>
      </c>
      <c r="B9" t="s">
        <v>40</v>
      </c>
      <c r="C9" t="s">
        <v>37</v>
      </c>
      <c r="D9" s="9">
        <v>0.00015</v>
      </c>
      <c r="E9" s="11">
        <f>D9*$B$2</f>
        <v>0.00015</v>
      </c>
      <c r="F9" t="s">
        <v>38</v>
      </c>
      <c r="G9" s="4">
        <f>E9*12.5</f>
        <v>0.001875</v>
      </c>
    </row>
    <row r="10">
      <c r="A10" t="s">
        <v>41</v>
      </c>
      <c r="B10" t="s">
        <v>42</v>
      </c>
      <c r="C10" t="s">
        <v>43</v>
      </c>
      <c r="D10" s="9">
        <v>0.015</v>
      </c>
      <c r="E10" s="11">
        <f>D10*$B$2</f>
        <v>0.015</v>
      </c>
      <c r="F10" t="s">
        <v>44</v>
      </c>
      <c r="G10" s="4">
        <f>E10*20.35</f>
        <v>0.30525</v>
      </c>
    </row>
    <row r="11">
      <c r="A11" t="s">
        <v>45</v>
      </c>
      <c r="B11" t="s">
        <v>46</v>
      </c>
      <c r="C11" t="s">
        <v>43</v>
      </c>
      <c r="D11" s="9">
        <v>0.00225</v>
      </c>
      <c r="E11" s="11">
        <f>D11*$B$2</f>
        <v>0.00225</v>
      </c>
      <c r="F11" t="s">
        <v>38</v>
      </c>
      <c r="G11" s="4">
        <f>E11*3.71</f>
        <v>0.008347</v>
      </c>
    </row>
    <row r="12">
      <c r="A12" t="s">
        <v>47</v>
      </c>
      <c r="B12" t="s">
        <v>48</v>
      </c>
      <c r="C12" t="s">
        <v>43</v>
      </c>
      <c r="D12" s="9">
        <v>0.005</v>
      </c>
      <c r="E12" s="11">
        <f>D12*$B$2</f>
        <v>0.005</v>
      </c>
      <c r="F12" t="s">
        <v>44</v>
      </c>
      <c r="G12" s="4">
        <f>E12*1.79</f>
        <v>0.00895</v>
      </c>
    </row>
    <row r="13">
      <c r="A13" t="s">
        <v>49</v>
      </c>
      <c r="B13" t="s">
        <v>50</v>
      </c>
      <c r="C13" t="s">
        <v>51</v>
      </c>
      <c r="D13" s="9">
        <v>0.5</v>
      </c>
      <c r="E13" s="11">
        <f>D13*$B$2</f>
        <v>0.5</v>
      </c>
      <c r="F13" t="s">
        <v>52</v>
      </c>
      <c r="G13" s="4">
        <f>E13*2.85</f>
        <v>1.425</v>
      </c>
    </row>
    <row r="14">
      <c r="A14" t="s">
        <v>53</v>
      </c>
      <c r="B14" t="s">
        <v>54</v>
      </c>
      <c r="C14" t="s">
        <v>55</v>
      </c>
      <c r="D14" s="9">
        <v>0.000375</v>
      </c>
      <c r="E14" s="11">
        <f>D14*$B$2</f>
        <v>0.000375</v>
      </c>
      <c r="F14" t="s">
        <v>38</v>
      </c>
      <c r="G14" s="4">
        <f>E14*0.35</f>
        <v>0.000131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2.5</v>
      </c>
      <c r="E3" t="s">
        <v>52</v>
      </c>
      <c r="F3" t="s">
        <v>62</v>
      </c>
    </row>
    <row r="4">
      <c r="A4">
        <v>2</v>
      </c>
      <c r="B4" t="s">
        <v>64</v>
      </c>
      <c r="C4" t="s">
        <v>61</v>
      </c>
      <c r="D4" s="11">
        <v>0.075</v>
      </c>
      <c r="E4" t="s">
        <v>52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0.015</v>
      </c>
      <c r="E5" t="s">
        <v>44</v>
      </c>
      <c r="F5" t="s">
        <v>43</v>
      </c>
    </row>
    <row r="6">
      <c r="A6">
        <v>2</v>
      </c>
      <c r="B6" t="s">
        <v>68</v>
      </c>
      <c r="C6" t="s">
        <v>61</v>
      </c>
      <c r="D6" s="11">
        <v>0.008</v>
      </c>
      <c r="E6" t="s">
        <v>52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0.005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</v>
      </c>
      <c r="E8" t="s">
        <v>38</v>
      </c>
      <c r="F8" t="s">
        <v>55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0.002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61</v>
      </c>
      <c r="D12" s="11">
        <v>0.375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61</v>
      </c>
      <c r="D13" s="11">
        <v>0.007</v>
      </c>
      <c r="E13" t="s">
        <v>52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0.188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0.5</v>
      </c>
      <c r="E15" t="s">
        <v>52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/>
      <c r="D3" t="s" s="14">
        <v>86</v>
      </c>
      <c r="E3" t="s" s="14"/>
      <c r="F3"/>
    </row>
    <row r="4">
      <c r="A4" t="s">
        <v>2</v>
      </c>
      <c r="B4">
        <v>3</v>
      </c>
      <c r="C4"/>
      <c r="D4" t="s" s="14">
        <v>87</v>
      </c>
      <c r="E4" t="s" s="14"/>
      <c r="F4"/>
    </row>
    <row r="5">
      <c r="A5" t="s">
        <v>88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88</v>
      </c>
      <c r="B6">
        <v>2</v>
      </c>
      <c r="C6"/>
      <c r="D6" t="s" s="14">
        <v>89</v>
      </c>
      <c r="E6" t="s" s="14"/>
      <c r="F6"/>
    </row>
    <row r="7">
      <c r="A7" t="s">
        <v>88</v>
      </c>
      <c r="B7">
        <v>3</v>
      </c>
      <c r="C7"/>
      <c r="D7" t="s" s="14">
        <v>90</v>
      </c>
      <c r="E7" t="s" s="14"/>
      <c r="F7"/>
    </row>
    <row r="8">
      <c r="A8" t="s">
        <v>88</v>
      </c>
      <c r="B8">
        <v>4</v>
      </c>
      <c r="C8"/>
      <c r="D8" t="s" s="14">
        <v>91</v>
      </c>
      <c r="E8" t="s" s="14"/>
      <c r="F8"/>
    </row>
    <row r="9">
      <c r="A9" t="s">
        <v>88</v>
      </c>
      <c r="B9">
        <v>5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96</v>
      </c>
      <c r="B6" t="str" s="14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11">
        <f>Besoins!E13</f>
        <v>0.5</v>
      </c>
      <c r="D7" t="str">
        <f>Besoins!F13</f>
        <v>lt</v>
      </c>
    </row>
    <row r="8">
      <c r="A8" t="s" s="17">
        <v>97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98</v>
      </c>
      <c r="C9" s="11">
        <f>'Besoins'!$B$2*2.5</f>
        <v>2.5</v>
      </c>
      <c r="D9" t="s">
        <v>52</v>
      </c>
    </row>
    <row r="10">
      <c r="A10"/>
      <c r="B10"/>
      <c r="C10"/>
      <c r="D10"/>
    </row>
    <row r="11">
      <c r="A11" t="s" s="16">
        <v>99</v>
      </c>
      <c r="B11"/>
      <c r="C11"/>
      <c r="D11"/>
    </row>
    <row r="12">
      <c r="A12" t="s" s="17">
        <v>95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11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11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11">
        <f>Besoins!E11</f>
        <v>0.00225</v>
      </c>
      <c r="D16" t="str">
        <f>Besoins!F11</f>
        <v>kg</v>
      </c>
    </row>
    <row r="17">
      <c r="A17"/>
      <c r="B17" t="s">
        <v>100</v>
      </c>
      <c r="C17" s="11">
        <f>'Besoins'!$B$2*0.375</f>
        <v>0.375</v>
      </c>
      <c r="D17" t="s">
        <v>25</v>
      </c>
    </row>
    <row r="18">
      <c r="A18" t="s" s="17">
        <v>96</v>
      </c>
      <c r="B18" t="str" s="14">
        <f>Procedure!D6</f>
        <v>En deuxième vitesse, incorporer l'huile en filet régulier.</v>
      </c>
      <c r="C18"/>
      <c r="D18"/>
    </row>
    <row r="19">
      <c r="A19"/>
      <c r="B19" t="s">
        <v>101</v>
      </c>
      <c r="C19" s="11">
        <f>'Besoins'!$B$2*0.075</f>
        <v>0.075</v>
      </c>
      <c r="D19" t="s">
        <v>52</v>
      </c>
    </row>
    <row r="20">
      <c r="A20" t="s" s="17">
        <v>97</v>
      </c>
      <c r="B20" t="str" s="14">
        <f>Procedure!D7</f>
        <v>En fin de montage de la mayonnaise, ajouter le reste du vinaigre.</v>
      </c>
      <c r="C20"/>
      <c r="D20"/>
    </row>
    <row r="21">
      <c r="A21" t="s" s="17">
        <v>102</v>
      </c>
      <c r="B21" t="str" s="14">
        <f>Procedure!D8</f>
        <v>En troisième vitesse, serrer la mayonnaise pendant 2 minutes.</v>
      </c>
      <c r="C21"/>
      <c r="D21"/>
    </row>
    <row r="22">
      <c r="A22" t="s" s="17">
        <v>103</v>
      </c>
      <c r="B22" t="str" s="14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2026-09-22T16:23:12Z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2026-09-22T16:23:12Z</dcterms:modified>
  <cp:revision>1</cp:revision>
</cp:coreProperties>
</file>