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ffin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<sst xmlns="http://schemas.openxmlformats.org/spreadsheetml/2006/main" count="48" uniqueCount="48">
  <si>
    <t>Cruffin (Ferrandi)</t>
  </si>
  <si>
    <t>Annotations</t>
  </si>
  <si>
    <t>Quantité souhaitée</t>
  </si>
  <si>
    <t>kg</t>
  </si>
  <si>
    <t>référence : 0,945 kg</t>
  </si>
  <si>
    <t>Cruffin (Ferrandi)  FER-CRUFFIN</t>
  </si>
  <si>
    <t>Ingrédients</t>
  </si>
  <si>
    <t xml:space="preserve">    Farine de gruau T45 (force boulangère)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</si>
  <si>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</si>
  <si>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</si>
  <si>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</si>
  <si>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</si>
  <si>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</si>
  <si>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</si>
  <si>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</si>
  <si>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colorant liquide rouge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</si>
  <si>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</si>
  <si>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</si>
  <si>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 xml:space="preserve">    Confiture d'abricots extra</t>
  </si>
  <si>
    <t>1.</t>
  </si>
  <si>
    <t>[FRASER] Frasez la détrempe (farines 250g, lait 150g, sel 5g, levure 12g, sucre 30g, beurre 10g, colorant rouge 1g) 5 min, pétrissez 8 min.</t>
  </si>
  <si>
    <t>ℹ 21-23°C</t>
  </si>
  <si>
    <t>2.</t>
  </si>
  <si>
    <t>[POINTER] Pointez 15 min, tourage avec le beurre de tourage (150g), 2 tours simples avec détentes congélateur.</t>
  </si>
  <si>
    <t>3.</t>
  </si>
  <si>
    <t>[DÉTAILLER] Détaillez en bandes superposées décalées, congelez, roulez, dans les moules, trou central fariné.</t>
  </si>
  <si>
    <t>4.</t>
  </si>
  <si>
    <t>[APPRÊTER] Apprêt à température ambiante.</t>
  </si>
  <si>
    <t>5.</t>
  </si>
  <si>
    <t>[ENFOURNER] Enfournez, badigeonnez de sirop (220g), roulez dans le sucre (50g) une fois refroidis.</t>
  </si>
  <si>
    <t>ℹ 160°C</t>
  </si>
  <si>
    <t>6.</t>
  </si>
  <si>
    <t>[FOURRER] Garnissez de confiture (80g) au centre à la poche.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</si>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</sst>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B2*0.1322751323</f>
        <v>0.125</v>
      </c>
      <c r="D6" t="s">
        <v>3</v>
      </c>
      <c r="E6" t="s" s="8"/>
    </row>
    <row r="7">
      <c r="A7"/>
      <c r="B7" t="s">
        <v>8</v>
      </c>
      <c r="C7" s="10">
        <f>B2*0.1322751323</f>
        <v>0.125</v>
      </c>
      <c r="D7" t="s">
        <v>3</v>
      </c>
      <c r="E7" t="s" s="8"/>
    </row>
    <row r="8">
      <c r="A8"/>
      <c r="B8" t="s">
        <v>9</v>
      </c>
      <c r="C8" s="10">
        <f>B2*0.1587301587</f>
        <v>0.15</v>
      </c>
      <c r="D8" t="s">
        <v>10</v>
      </c>
      <c r="E8" t="s" s="8"/>
    </row>
    <row r="9">
      <c r="A9"/>
      <c r="B9" t="s">
        <v>11</v>
      </c>
      <c r="C9" s="10">
        <f>B2*0.0052910053</f>
        <v>0.005</v>
      </c>
      <c r="D9" t="s">
        <v>3</v>
      </c>
      <c r="E9" t="s" s="8"/>
    </row>
    <row r="10">
      <c r="A10"/>
      <c r="B10" t="s">
        <v>12</v>
      </c>
      <c r="C10" s="10">
        <f>B2*0.0126984127</f>
        <v>0.012</v>
      </c>
      <c r="D10" t="s">
        <v>3</v>
      </c>
      <c r="E10" t="s" s="8"/>
    </row>
    <row r="11">
      <c r="A11"/>
      <c r="B11" t="s">
        <v>13</v>
      </c>
      <c r="C11" s="10">
        <f>B2*0.0317460317</f>
        <v>0.03</v>
      </c>
      <c r="D11" t="s">
        <v>3</v>
      </c>
      <c r="E11" t="s" s="8"/>
    </row>
    <row r="12">
      <c r="A12"/>
      <c r="B12" t="s">
        <v>14</v>
      </c>
      <c r="C12" s="10">
        <f>B2*0.0105820106</f>
        <v>0.01</v>
      </c>
      <c r="D12" t="s">
        <v>3</v>
      </c>
      <c r="E12" t="s" s="8"/>
    </row>
    <row r="13">
      <c r="A13"/>
      <c r="B13" t="s">
        <v>15</v>
      </c>
      <c r="C13" s="10">
        <f>B2*0.0010582011</f>
        <v>0.001</v>
      </c>
      <c r="D13" t="s">
        <v>3</v>
      </c>
      <c r="E13" t="s" s="8"/>
    </row>
    <row r="14">
      <c r="A14"/>
      <c r="B14" t="s">
        <v>16</v>
      </c>
      <c r="C14" s="10">
        <f>B2*0.1587301587</f>
        <v>0.15</v>
      </c>
      <c r="D14" t="s">
        <v>3</v>
      </c>
      <c r="E14" t="s" s="8"/>
    </row>
    <row r="15">
      <c r="A15"/>
      <c r="B15" t="s">
        <v>17</v>
      </c>
      <c r="C15" s="10">
        <f>B2*0.2328042328</f>
        <v>0.22</v>
      </c>
      <c r="D15" t="s">
        <v>3</v>
      </c>
      <c r="E15" t="s" s="8"/>
    </row>
    <row r="16">
      <c r="A16"/>
      <c r="B16" t="s">
        <v>13</v>
      </c>
      <c r="C16" s="10">
        <f>B2*0.0529100529</f>
        <v>0.05</v>
      </c>
      <c r="D16" t="s">
        <v>3</v>
      </c>
      <c r="E16" t="s" s="8"/>
    </row>
    <row r="17">
      <c r="A17"/>
      <c r="B17" t="s">
        <v>18</v>
      </c>
      <c r="C17" s="10">
        <f>B2*0.0846560847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9</v>
      </c>
      <c r="C20" s="10">
        <f>B2*0.1587301587</f>
        <v>0.15</v>
      </c>
      <c r="D20" t="s">
        <v>10</v>
      </c>
      <c r="E20" t="s" s="8"/>
    </row>
    <row r="21">
      <c r="A21"/>
      <c r="B21" t="s">
        <v>12</v>
      </c>
      <c r="C21" s="10">
        <f>B2*0.0126984127</f>
        <v>0.012</v>
      </c>
      <c r="D21" t="s">
        <v>3</v>
      </c>
      <c r="E21" t="s" s="8"/>
    </row>
    <row r="22">
      <c r="A22"/>
      <c r="B22" t="s">
        <v>13</v>
      </c>
      <c r="C22" s="10">
        <f>B2*0.0317460317</f>
        <v>0.03</v>
      </c>
      <c r="D22" t="s">
        <v>3</v>
      </c>
      <c r="E22" t="s" s="8"/>
    </row>
    <row r="23">
      <c r="A23"/>
      <c r="B23" t="s">
        <v>15</v>
      </c>
      <c r="C23" s="10">
        <f>B2*0.0010582011</f>
        <v>0.001</v>
      </c>
      <c r="D23" t="s">
        <v>3</v>
      </c>
      <c r="E23" t="s" s="8"/>
    </row>
    <row r="24">
      <c r="A24"/>
      <c r="B24" t="s" s="3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16</v>
      </c>
      <c r="C26" s="10">
        <f>B2*0.1587301587</f>
        <v>0.15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 t="s" s="11">
        <v>28</v>
      </c>
      <c r="B29" t="s" s="12">
        <v>29</v>
      </c>
      <c r="C29"/>
      <c r="D29"/>
      <c r="E29" t="s" s="8"/>
    </row>
    <row r="30">
      <c r="A30"/>
      <c r="B30" t="s">
        <v>17</v>
      </c>
      <c r="C30" s="10">
        <f>B2*0.2328042328</f>
        <v>0.22</v>
      </c>
      <c r="D30" t="s">
        <v>3</v>
      </c>
      <c r="E30" t="s" s="8"/>
    </row>
    <row r="31">
      <c r="A31"/>
      <c r="B31" t="s" s="3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9:D19"/>
    <mergeCell ref="B24:D24"/>
    <mergeCell ref="B25:D25"/>
    <mergeCell ref="B27:D27"/>
    <mergeCell ref="B28:D28"/>
    <mergeCell ref="B29:D29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19</v>
      </c>
      <c r="B8" t="s" s="12">
        <v>38</v>
      </c>
      <c r="C8"/>
      <c r="D8"/>
      <c r="E8" t="s" s="8"/>
    </row>
    <row r="9">
      <c r="A9" t="s" s="11">
        <v>22</v>
      </c>
      <c r="B9" t="s" s="12">
        <v>39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24</v>
      </c>
      <c r="B11" t="s" s="12">
        <v>40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26</v>
      </c>
      <c r="B13" t="s" s="12">
        <v>41</v>
      </c>
      <c r="C13"/>
      <c r="D13"/>
      <c r="E13" t="s" s="8"/>
    </row>
    <row r="14">
      <c r="A14" t="s" s="13">
        <v>33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35</v>
      </c>
      <c r="B2" s="14">
        <v>0.22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B2*0.6666666667</f>
        <v>0.146667</v>
      </c>
      <c r="D6" t="s">
        <v>10</v>
      </c>
      <c r="E6" t="s" s="8"/>
    </row>
    <row r="7">
      <c r="A7"/>
      <c r="B7" t="s">
        <v>13</v>
      </c>
      <c r="C7" s="10">
        <f>B2*0.3333333333</f>
        <v>0.073333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46</v>
      </c>
      <c r="C9"/>
      <c r="D9"/>
      <c r="E9" t="s" s="8"/>
    </row>
    <row r="10">
      <c r="A10"/>
      <c r="B10" t="s">
        <v>45</v>
      </c>
      <c r="C10" s="10">
        <f>B2*0.6666666667</f>
        <v>0.146667</v>
      </c>
      <c r="D10" t="s">
        <v>10</v>
      </c>
      <c r="E10" t="s" s="8"/>
    </row>
    <row r="11">
      <c r="A11"/>
      <c r="B11" t="s">
        <v>13</v>
      </c>
      <c r="C11" s="10">
        <f>B2*0.3333333333</f>
        <v>0.073333</v>
      </c>
      <c r="D11" t="s">
        <v>3</v>
      </c>
      <c r="E11" t="s" s="8"/>
    </row>
    <row r="12">
      <c r="A12" t="s" s="11">
        <v>22</v>
      </c>
      <c r="B12" t="s" s="12">
        <v>47</v>
      </c>
      <c r="C12"/>
      <c r="D12"/>
      <c r="E12" t="s" s="8"/>
    </row>
    <row r="13">
      <c r="A13" t="s" s="13">
        <v>33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