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<sst xmlns="http://schemas.openxmlformats.org/spreadsheetml/2006/main" count="97" uniqueCount="97">
  <si>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</si>
  <si>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</si>
  <si>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Pain de mie (Ferrandi)</t>
  </si>
  <si>
    <t>Code</t>
  </si>
  <si>
    <t>FER-PAINMIE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</si>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</sst>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0.9402099</v>
      </c>
    </row>
    <row r="12">
      <c r="A12" t="s" s="3">
        <v>17</v>
      </c>
      <c r="B12" s="4">
        <v>0.94970696969697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0.9402099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0.57</v>
      </c>
      <c r="E8" s="11">
        <f>D8*$B$2</f>
        <v>0.57</v>
      </c>
      <c r="F8" t="s">
        <v>25</v>
      </c>
      <c r="G8" s="4">
        <f>E8*0.82</f>
        <v>0.4674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E10*5.2</f>
        <v>0.13</v>
      </c>
    </row>
    <row r="11">
      <c r="A11" t="s">
        <v>45</v>
      </c>
      <c r="B11" t="s">
        <v>46</v>
      </c>
      <c r="C11" t="s">
        <v>47</v>
      </c>
      <c r="D11" s="9">
        <v>0.026</v>
      </c>
      <c r="E11" s="11">
        <f>D11*$B$2</f>
        <v>0.026</v>
      </c>
      <c r="F11" t="s">
        <v>25</v>
      </c>
      <c r="G11" s="4">
        <f>E11*2.2</f>
        <v>0.0572</v>
      </c>
    </row>
    <row r="12">
      <c r="A12" t="s">
        <v>48</v>
      </c>
      <c r="B12" t="s">
        <v>49</v>
      </c>
      <c r="C12" t="s">
        <v>50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0.99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0.57</v>
      </c>
      <c r="E3" t="s">
        <v>25</v>
      </c>
      <c r="F3" t="s">
        <v>38</v>
      </c>
    </row>
    <row r="4">
      <c r="A4">
        <v>1</v>
      </c>
      <c r="B4" t="s">
        <v>63</v>
      </c>
      <c r="C4" t="s">
        <v>62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0.025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0.026</v>
      </c>
      <c r="E7" t="s">
        <v>25</v>
      </c>
      <c r="F7" t="s">
        <v>47</v>
      </c>
    </row>
    <row r="8">
      <c r="A8">
        <v>1</v>
      </c>
      <c r="B8" t="s">
        <v>67</v>
      </c>
      <c r="C8" t="s">
        <v>62</v>
      </c>
      <c r="D8" s="11">
        <v>0.025</v>
      </c>
      <c r="E8" t="s">
        <v>25</v>
      </c>
      <c r="F8" t="s">
        <v>53</v>
      </c>
    </row>
    <row r="9">
      <c r="A9">
        <v>1</v>
      </c>
      <c r="B9" t="s">
        <v>68</v>
      </c>
      <c r="C9" t="s">
        <v>62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/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/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11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11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11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93</v>
      </c>
      <c r="B13" t="str" s="13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11">
        <f>Besoins!E9</f>
        <v>0.05</v>
      </c>
      <c r="D14" t="str">
        <f>Besoins!F9</f>
        <v>kg</v>
      </c>
    </row>
    <row r="15">
      <c r="A15" t="s" s="16">
        <v>94</v>
      </c>
      <c r="B15" t="str" s="13">
        <f>"[POINTER] "&amp;Procedure!D4</f>
        <v>[POINTER] Pointer, diviser en 3 pâtons de 330g, bouler, détendre.</v>
      </c>
      <c r="C15"/>
      <c r="D15"/>
    </row>
    <row r="16">
      <c r="A16" t="s" s="16">
        <v>95</v>
      </c>
      <c r="B16" t="str" s="13">
        <f>"[FAÇONNER] "&amp;Procedure!D5</f>
        <v>[FAÇONNER] Façonner en bâtard de 15cm, dans les moules.</v>
      </c>
      <c r="C16"/>
      <c r="D16"/>
    </row>
    <row r="17">
      <c r="A17" t="s" s="16">
        <v>96</v>
      </c>
      <c r="B17" t="str" s="13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2026-09-23T19:49:07Z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2026-09-23T19:49:07Z</dcterms:modified>
  <cp:revision>1</cp:revision>
</cp:coreProperties>
</file>