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aux Noix (Labo L" sheetId="1" r:id="rId1"/>
    <sheet name="Grande Brioche Francaise a Tete" sheetId="2" r:id="rId2"/>
  </sheets>
</workbook>
</file>

<file path=xl/sharedStrings.xml><?xml version="1.0" encoding="utf-8"?>
<sst xmlns="http://schemas.openxmlformats.org/spreadsheetml/2006/main" count="45" uniqueCount="45">
  <si>
    <t>Pain de Seigle aux Noix (Labo Lenotre)</t>
  </si>
  <si>
    <t>Annotations</t>
  </si>
  <si>
    <t>Quantité souhaitée</t>
  </si>
  <si>
    <t>gr</t>
  </si>
  <si>
    <t>référence : 2 380 gr</t>
  </si>
  <si>
    <t>Pain de Seigle aux Noix (Labo Lenotre)  C85.PAIN.SEIGLNX</t>
  </si>
  <si>
    <t>Ingrédients</t>
  </si>
  <si>
    <t xml:space="preserve">    BEURRE</t>
  </si>
  <si>
    <t>kg</t>
  </si>
  <si>
    <t xml:space="preserve">    LAIT</t>
  </si>
  <si>
    <t>lt</t>
  </si>
  <si>
    <t xml:space="preserve">    Levure fraîche de boulanger</t>
  </si>
  <si>
    <t xml:space="preserve">    Sucre blanc cristal sac 25 kg</t>
  </si>
  <si>
    <t xml:space="preserve">    Lait entier en poudre 26% MG</t>
  </si>
  <si>
    <t xml:space="preserve">    Farine de seigle T130</t>
  </si>
  <si>
    <t xml:space="preserve">    FARINE (000)</t>
  </si>
  <si>
    <t xml:space="preserve">    Caty-Seigle (levain de seigle deshydrate)</t>
  </si>
  <si>
    <t xml:space="preserve">    SEL</t>
  </si>
  <si>
    <t xml:space="preserve">    Grande Brioche Francaise a Tete — voir l'onglet "Grande Brioche Francaise a Tete"</t>
  </si>
  <si>
    <t xml:space="preserve">    Cerneaux de noix</t>
  </si>
  <si>
    <t>1.</t>
  </si>
  <si>
    <t>[METTRE] Mettre le beurre et melanger avec l'eau, la levure, le sucre et la poudre de lait</t>
  </si>
  <si>
    <t>2.</t>
  </si>
  <si>
    <t>[VERSER] Verser ce premier melange dans une cuve contenant la farine de seigle, la farine et le caty-seigle</t>
  </si>
  <si>
    <t>3.</t>
  </si>
  <si>
    <t>[TOURNER] Faire tourner et introduire le sel delaye dans l'eau</t>
  </si>
  <si>
    <t>4.</t>
  </si>
  <si>
    <t>[INCORPORER] Ajouter la pate a brioche I avec soit les cerneaux de noix soit les raisins secs</t>
  </si>
  <si>
    <t>5.</t>
  </si>
  <si>
    <t>[CORSER] Bien corser, pointer 1h</t>
  </si>
  <si>
    <t>6.</t>
  </si>
  <si>
    <t>Pour les raisins : faire 2 patons de 1190gr. Pour les noix : faire 6 patons de 410gr</t>
  </si>
  <si>
    <t>7.</t>
  </si>
  <si>
    <t>[BADIGEONNER] Badigeonner d'eau a la rentree du four et a la sortie, cuisson 220-230C</t>
  </si>
  <si>
    <t>CUIS.web — Portage du CUIS Clipper de 1992 par Palika &amp; Bernard Vandendaele (créateur du moteur récursif d'origine)</t>
  </si>
  <si>
    <t>Grande Brioche Francaise a Tete</t>
  </si>
  <si>
    <t>Quantité totale à produire (cumulée)</t>
  </si>
  <si>
    <t>référence : 1 300 gr — lot unique couvrant tous les usages</t>
  </si>
  <si>
    <t>Grande Brioche Francaise a Tete  C85.PATE.BRIOFR</t>
  </si>
  <si>
    <t xml:space="preserve">    OEUF (P) (conv.)</t>
  </si>
  <si>
    <t>pc</t>
  </si>
  <si>
    <t>[DISSOUDRE] Levain : delayer levure, eau, 150gr farine, repos 8h a 22C</t>
  </si>
  <si>
    <t>[DISSOUDRE] Delayer ensemble sel, sucre, poudre de lait, oeufs</t>
  </si>
  <si>
    <t>[METTRE] Mettre dans la cuve avec le levain et 850gr farine, faire comme la brioche</t>
  </si>
  <si>
    <t>Grandes pieces : patons de 500gr, 350gr ou 250gr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</si>
</sst>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2380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B2*0.0000546218</f>
        <v>0.13</v>
      </c>
      <c r="D6" t="s">
        <v>8</v>
      </c>
      <c r="E6" t="s" s="8"/>
    </row>
    <row r="7">
      <c r="A7"/>
      <c r="B7" t="s">
        <v>9</v>
      </c>
      <c r="C7" s="10">
        <f>B2*0.0002521008</f>
        <v>0.6</v>
      </c>
      <c r="D7" t="s">
        <v>10</v>
      </c>
      <c r="E7" t="s" s="8"/>
    </row>
    <row r="8">
      <c r="A8"/>
      <c r="B8" t="s">
        <v>11</v>
      </c>
      <c r="C8" s="10">
        <f>B2*0.0000210084</f>
        <v>0.05</v>
      </c>
      <c r="D8" t="s">
        <v>8</v>
      </c>
      <c r="E8" t="s" s="8"/>
    </row>
    <row r="9">
      <c r="A9"/>
      <c r="B9" t="s">
        <v>12</v>
      </c>
      <c r="C9" s="10">
        <f>B2*0.0000105042</f>
        <v>0.025</v>
      </c>
      <c r="D9" t="s">
        <v>8</v>
      </c>
      <c r="E9" t="s" s="8"/>
    </row>
    <row r="10">
      <c r="A10"/>
      <c r="B10" t="s">
        <v>13</v>
      </c>
      <c r="C10" s="10">
        <f>B2*0.0000315126</f>
        <v>0.075</v>
      </c>
      <c r="D10" t="s">
        <v>8</v>
      </c>
      <c r="E10" t="s" s="8"/>
    </row>
    <row r="11">
      <c r="A11"/>
      <c r="B11" t="s">
        <v>14</v>
      </c>
      <c r="C11" s="10">
        <f>B2*0.000105042</f>
        <v>0.25</v>
      </c>
      <c r="D11" t="s">
        <v>8</v>
      </c>
      <c r="E11" t="s" s="8"/>
    </row>
    <row r="12">
      <c r="A12"/>
      <c r="B12" t="s">
        <v>15</v>
      </c>
      <c r="C12" s="10">
        <f>B2*0.0003151261</f>
        <v>0.75</v>
      </c>
      <c r="D12" t="s">
        <v>8</v>
      </c>
      <c r="E12" t="s" s="8"/>
    </row>
    <row r="13">
      <c r="A13"/>
      <c r="B13" t="s">
        <v>16</v>
      </c>
      <c r="C13" s="10">
        <f>B2*0.0000210084</f>
        <v>0.05</v>
      </c>
      <c r="D13" t="s">
        <v>8</v>
      </c>
      <c r="E13" t="s" s="8"/>
    </row>
    <row r="14">
      <c r="A14"/>
      <c r="B14" t="s">
        <v>17</v>
      </c>
      <c r="C14" s="10">
        <f>B2*0.000012605</f>
        <v>0.03</v>
      </c>
      <c r="D14" t="s">
        <v>8</v>
      </c>
      <c r="E14" t="s" s="8"/>
    </row>
    <row r="15">
      <c r="A15"/>
      <c r="B15" t="s">
        <v>9</v>
      </c>
      <c r="C15" s="10">
        <f>B2*0.0000210084</f>
        <v>0.05</v>
      </c>
      <c r="D15" t="s">
        <v>10</v>
      </c>
      <c r="E15" t="s" s="8"/>
    </row>
    <row r="16">
      <c r="A16"/>
      <c r="B16" t="s">
        <v>18</v>
      </c>
      <c r="C16" s="10">
        <f>B2*0.0000210084</f>
        <v>0.05</v>
      </c>
      <c r="D16" t="s">
        <v>8</v>
      </c>
      <c r="E16" t="s" s="8"/>
    </row>
    <row r="17">
      <c r="A17"/>
      <c r="B17" t="s">
        <v>19</v>
      </c>
      <c r="C17" s="10">
        <f>B2*0.0001680672</f>
        <v>0.4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s" s="12">
        <v>29</v>
      </c>
      <c r="C23"/>
      <c r="D23"/>
      <c r="E23" t="s" s="8"/>
    </row>
    <row r="24">
      <c r="A24" t="s" s="11">
        <v>30</v>
      </c>
      <c r="B24" t="s" s="12">
        <v>31</v>
      </c>
      <c r="C24"/>
      <c r="D24"/>
      <c r="E24" t="s" s="8"/>
    </row>
    <row r="25">
      <c r="A25" t="s" s="11">
        <v>32</v>
      </c>
      <c r="B25" t="s" s="12">
        <v>33</v>
      </c>
      <c r="C25"/>
      <c r="D25"/>
      <c r="E25" t="s" s="8"/>
    </row>
    <row r="26">
      <c r="A26" t="s" s="13">
        <v>34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9:D19"/>
    <mergeCell ref="B20:D20"/>
    <mergeCell ref="B21:D21"/>
    <mergeCell ref="B22:D22"/>
    <mergeCell ref="B23:D23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0.05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B2*0.0000307692</f>
        <v>0.000002</v>
      </c>
      <c r="D6" t="s">
        <v>8</v>
      </c>
      <c r="E6" t="s" s="8"/>
    </row>
    <row r="7">
      <c r="A7"/>
      <c r="B7" t="s">
        <v>9</v>
      </c>
      <c r="C7" s="10">
        <f>B2*0.0000961538</f>
        <v>0.000005</v>
      </c>
      <c r="D7" t="s">
        <v>10</v>
      </c>
      <c r="E7" t="s" s="8"/>
    </row>
    <row r="8">
      <c r="A8"/>
      <c r="B8" t="s">
        <v>15</v>
      </c>
      <c r="C8" s="10">
        <f>B2*0.0001153846</f>
        <v>0.000006</v>
      </c>
      <c r="D8" t="s">
        <v>8</v>
      </c>
      <c r="E8" t="s" s="8"/>
    </row>
    <row r="9">
      <c r="A9"/>
      <c r="B9" t="s">
        <v>17</v>
      </c>
      <c r="C9" s="10">
        <f>B2*0.0000153846</f>
        <v>0.000001</v>
      </c>
      <c r="D9" t="s">
        <v>8</v>
      </c>
      <c r="E9" t="s" s="8"/>
    </row>
    <row r="10">
      <c r="A10"/>
      <c r="B10" t="s">
        <v>12</v>
      </c>
      <c r="C10" s="10">
        <f>B2*0.0000615385</f>
        <v>0.000003</v>
      </c>
      <c r="D10" t="s">
        <v>8</v>
      </c>
      <c r="E10" t="s" s="8"/>
    </row>
    <row r="11">
      <c r="A11"/>
      <c r="B11" t="s">
        <v>13</v>
      </c>
      <c r="C11" s="10">
        <f>B2*0.0000269231</f>
        <v>0.000001</v>
      </c>
      <c r="D11" t="s">
        <v>8</v>
      </c>
      <c r="E11" t="s" s="8"/>
    </row>
    <row r="12">
      <c r="A12"/>
      <c r="B12" t="s">
        <v>39</v>
      </c>
      <c r="C12" s="10">
        <f>B2*0.0053846154</f>
        <v>0.000269</v>
      </c>
      <c r="D12" t="s">
        <v>40</v>
      </c>
      <c r="E12" t="s" s="8"/>
    </row>
    <row r="13">
      <c r="A13"/>
      <c r="B13" t="s">
        <v>15</v>
      </c>
      <c r="C13" s="10">
        <f>B2*0.0006538462</f>
        <v>0.000033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20</v>
      </c>
      <c r="B15" t="s" s="12">
        <v>41</v>
      </c>
      <c r="C15"/>
      <c r="D15"/>
      <c r="E15" t="s" s="8"/>
    </row>
    <row r="16">
      <c r="A16" t="s" s="11">
        <v>22</v>
      </c>
      <c r="B16" t="s" s="12">
        <v>42</v>
      </c>
      <c r="C16"/>
      <c r="D16"/>
      <c r="E16" t="s" s="8"/>
    </row>
    <row r="17">
      <c r="A17" t="s" s="11">
        <v>24</v>
      </c>
      <c r="B17" t="s" s="12">
        <v>43</v>
      </c>
      <c r="C17"/>
      <c r="D17"/>
      <c r="E17" t="s" s="8"/>
    </row>
    <row r="18">
      <c r="A18" t="s" s="11">
        <v>26</v>
      </c>
      <c r="B18" t="s" s="12">
        <v>44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2026-09-22T14:22:50Z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2026-09-22T14:22:50Z</dcterms:modified>
  <cp:revision>1</cp:revision>
</cp:coreProperties>
</file>