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<sst xmlns="http://schemas.openxmlformats.org/spreadsheetml/2006/main" count="90" uniqueCount="90">
  <si>
    <t>Fiche technique</t>
  </si>
  <si>
    <t>Nom</t>
  </si>
  <si>
    <t>Pain de Mie II</t>
  </si>
  <si>
    <t>Code</t>
  </si>
  <si>
    <t>C85.PAIN.MIE2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</si>
  <si>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</si>
  <si>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</si>
  <si>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</si>
  <si>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</si>
  <si>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</si>
  <si>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</si>
  <si>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</si>
  <si>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</si>
  <si>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</si>
  <si>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</si>
  <si>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1 625 gr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</si>
  <si>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</si>
  <si>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</si>
  <si>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</si>
  <si>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</si>
  <si>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</si>
  <si>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</si>
  <si>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</si>
  <si>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</si>
  <si>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</si>
  <si>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</si>
  <si>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</si>
  <si>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</si>
  <si>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</si>
  <si>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</si>
  <si>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</si>
  <si>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</t>
  </si>
  <si>
    <t>DIAMALT</t>
  </si>
  <si>
    <t>Diamalt (extrait de malt)</t>
  </si>
  <si>
    <t>kg</t>
  </si>
  <si>
    <t>00000139</t>
  </si>
  <si>
    <t>FARINE (000)</t>
  </si>
  <si>
    <t>Eléments divers</t>
  </si>
  <si>
    <t>00000033</t>
  </si>
  <si>
    <t>SEL</t>
  </si>
  <si>
    <t>Matières diverses (à trier)</t>
  </si>
  <si>
    <t>LAIT-ENT-POW</t>
  </si>
  <si>
    <t>Lait entier en poudre 26% MG</t>
  </si>
  <si>
    <t>Laits et laits en poudre</t>
  </si>
  <si>
    <t>00000051</t>
  </si>
  <si>
    <t>LAIT</t>
  </si>
  <si>
    <t>Produits laitiers</t>
  </si>
  <si>
    <t>lt</t>
  </si>
  <si>
    <t>LEV-FRAICHE</t>
  </si>
  <si>
    <t>Levure fraîche de boulanger</t>
  </si>
  <si>
    <t>Levures et agents levants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</si>
  <si>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</si>
  <si>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</si>
  <si>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</si>
  <si>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</si>
  <si>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</si>
  <si>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</si>
  <si>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</si>
  <si>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1 625 gr)</t>
  </si>
  <si>
    <t>recette</t>
  </si>
  <si>
    <t>Pâtes poussées et levées</t>
  </si>
  <si>
    <t xml:space="preserve">    ↳ Levure fraîche de boulanger</t>
  </si>
  <si>
    <t>matiere</t>
  </si>
  <si>
    <t xml:space="preserve">    ↳ LAIT</t>
  </si>
  <si>
    <t xml:space="preserve">    ↳ SEL</t>
  </si>
  <si>
    <t xml:space="preserve">    ↳ Sucre blanc cristal sac 25 kg</t>
  </si>
  <si>
    <t xml:space="preserve">    ↳ Diamalt (extrait de malt)</t>
  </si>
  <si>
    <t xml:space="preserve">    ↳ Lait entier en poudre 26% MG</t>
  </si>
  <si>
    <t xml:space="preserve">    ↳ FARINE (000)</t>
  </si>
  <si>
    <t>Recette</t>
  </si>
  <si>
    <t>#</t>
  </si>
  <si>
    <t>Verbe</t>
  </si>
  <si>
    <t>Étape</t>
  </si>
  <si>
    <t>Précision technique</t>
  </si>
  <si>
    <t>Durée</t>
  </si>
  <si>
    <t>DISSOUDRE</t>
  </si>
  <si>
    <t>Delayer la levure dans l'eau a 45C</t>
  </si>
  <si>
    <t>Delayer ensemble sel, sucre, diamalt, poudre de lait dans l'eau</t>
  </si>
  <si>
    <t>METTRE</t>
  </si>
  <si>
    <t>Mettre le tout dans une cuve avec la farine</t>
  </si>
  <si>
    <t>PÉTRIR</t>
  </si>
  <si>
    <t>Petrir jusqu'a ce que la pate se decolle</t>
  </si>
  <si>
    <t>Ensuite reproduire le mode de fabrication de Pain de Mie I a partir de l'etape pouliche</t>
  </si>
  <si>
    <t>Fiche technique — Pain de Mie II</t>
  </si>
  <si>
    <t>Pain de Mie II  C85.PAIN.MIE2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</si>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</sst>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0.92177548</v>
      </c>
    </row>
    <row r="12">
      <c r="A12" t="s" s="3">
        <v>17</v>
      </c>
      <c r="B12" s="4">
        <v>0.00056724644923077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0.92177548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1625</v>
      </c>
      <c r="C3" t="s" s="10">
        <v>25</v>
      </c>
      <c r="D3"/>
      <c r="E3"/>
      <c r="F3"/>
    </row>
    <row r="4">
      <c r="A4" t="s">
        <v>26</v>
      </c>
      <c r="B4" s="11">
        <f>$B$2*B3</f>
        <v>1625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/>
      <c r="D7" s="9">
        <v>0.01</v>
      </c>
      <c r="E7" s="11">
        <f>D7*$B$2</f>
        <v>0.01</v>
      </c>
      <c r="F7" t="s">
        <v>34</v>
      </c>
      <c r="G7" s="4">
        <f>E7*0</f>
        <v>0</v>
      </c>
    </row>
    <row r="8">
      <c r="A8" t="s" s="12">
        <v>35</v>
      </c>
      <c r="B8" t="s">
        <v>36</v>
      </c>
      <c r="C8" t="s">
        <v>37</v>
      </c>
      <c r="D8" s="9">
        <v>1</v>
      </c>
      <c r="E8" s="11">
        <f>D8*$B$2</f>
        <v>1</v>
      </c>
      <c r="F8" t="s">
        <v>34</v>
      </c>
      <c r="G8" s="4">
        <f>E8*0.489836</f>
        <v>0.489836</v>
      </c>
    </row>
    <row r="9">
      <c r="A9" t="s" s="12">
        <v>38</v>
      </c>
      <c r="B9" t="s">
        <v>39</v>
      </c>
      <c r="C9" t="s">
        <v>40</v>
      </c>
      <c r="D9" s="9">
        <v>0.03</v>
      </c>
      <c r="E9" s="11">
        <f>D9*$B$2</f>
        <v>0.03</v>
      </c>
      <c r="F9" t="s">
        <v>34</v>
      </c>
      <c r="G9" s="4">
        <f>E9*0.186416</f>
        <v>0.005592</v>
      </c>
    </row>
    <row r="10">
      <c r="A10" t="s">
        <v>41</v>
      </c>
      <c r="B10" t="s">
        <v>42</v>
      </c>
      <c r="C10" t="s">
        <v>43</v>
      </c>
      <c r="D10" s="9">
        <v>0.005</v>
      </c>
      <c r="E10" s="11">
        <f>D10*$B$2</f>
        <v>0.005</v>
      </c>
      <c r="F10" t="s">
        <v>34</v>
      </c>
      <c r="G10" s="4">
        <f>E10*5.2</f>
        <v>0.026</v>
      </c>
    </row>
    <row r="11">
      <c r="A11" t="s" s="12">
        <v>44</v>
      </c>
      <c r="B11" t="s">
        <v>45</v>
      </c>
      <c r="C11" t="s">
        <v>46</v>
      </c>
      <c r="D11" s="9">
        <v>0.53</v>
      </c>
      <c r="E11" s="11">
        <f>D11*$B$2</f>
        <v>0.53</v>
      </c>
      <c r="F11" t="s">
        <v>47</v>
      </c>
      <c r="G11" s="4">
        <f>E11*0.5999</f>
        <v>0.317947</v>
      </c>
    </row>
    <row r="12">
      <c r="A12" t="s">
        <v>48</v>
      </c>
      <c r="B12" t="s">
        <v>49</v>
      </c>
      <c r="C12" t="s">
        <v>50</v>
      </c>
      <c r="D12" s="9">
        <v>0.03</v>
      </c>
      <c r="E12" s="11">
        <f>D12*$B$2</f>
        <v>0.03</v>
      </c>
      <c r="F12" t="s">
        <v>34</v>
      </c>
      <c r="G12" s="4">
        <f>E12*2.2</f>
        <v>0.066</v>
      </c>
    </row>
    <row r="13">
      <c r="A13" t="s">
        <v>51</v>
      </c>
      <c r="B13" t="s">
        <v>52</v>
      </c>
      <c r="C13" t="s">
        <v>53</v>
      </c>
      <c r="D13" s="9">
        <v>0.02</v>
      </c>
      <c r="E13" s="11">
        <f>D13*$B$2</f>
        <v>0.02</v>
      </c>
      <c r="F13" t="s">
        <v>34</v>
      </c>
      <c r="G13" s="4">
        <f>E13*0.82</f>
        <v>0.0164</v>
      </c>
    </row>
    <row r="14">
      <c r="A14"/>
      <c r="B14"/>
      <c r="C14"/>
      <c r="D14"/>
      <c r="E14"/>
      <c r="F14" t="s" s="3">
        <v>54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1625</v>
      </c>
      <c r="E2" t="s">
        <v>25</v>
      </c>
      <c r="F2" t="s">
        <v>60</v>
      </c>
    </row>
    <row r="3">
      <c r="A3">
        <v>1</v>
      </c>
      <c r="B3" t="s">
        <v>61</v>
      </c>
      <c r="C3" t="s">
        <v>62</v>
      </c>
      <c r="D3" s="11">
        <v>0.03</v>
      </c>
      <c r="E3" t="s">
        <v>34</v>
      </c>
      <c r="F3" t="s">
        <v>50</v>
      </c>
    </row>
    <row r="4">
      <c r="A4">
        <v>1</v>
      </c>
      <c r="B4" t="s">
        <v>63</v>
      </c>
      <c r="C4" t="s">
        <v>62</v>
      </c>
      <c r="D4" s="11">
        <v>0.03</v>
      </c>
      <c r="E4" t="s">
        <v>47</v>
      </c>
      <c r="F4" t="s">
        <v>46</v>
      </c>
    </row>
    <row r="5">
      <c r="A5">
        <v>1</v>
      </c>
      <c r="B5" t="s">
        <v>64</v>
      </c>
      <c r="C5" t="s">
        <v>62</v>
      </c>
      <c r="D5" s="11">
        <v>0.03</v>
      </c>
      <c r="E5" t="s">
        <v>34</v>
      </c>
      <c r="F5" t="s">
        <v>40</v>
      </c>
    </row>
    <row r="6">
      <c r="A6">
        <v>1</v>
      </c>
      <c r="B6" t="s">
        <v>65</v>
      </c>
      <c r="C6" t="s">
        <v>62</v>
      </c>
      <c r="D6" s="11">
        <v>0.02</v>
      </c>
      <c r="E6" t="s">
        <v>34</v>
      </c>
      <c r="F6" t="s">
        <v>53</v>
      </c>
    </row>
    <row r="7">
      <c r="A7">
        <v>1</v>
      </c>
      <c r="B7" t="s">
        <v>66</v>
      </c>
      <c r="C7" t="s">
        <v>62</v>
      </c>
      <c r="D7" s="11">
        <v>0.01</v>
      </c>
      <c r="E7" t="s">
        <v>34</v>
      </c>
      <c r="F7"/>
    </row>
    <row r="8">
      <c r="A8">
        <v>1</v>
      </c>
      <c r="B8" t="s">
        <v>67</v>
      </c>
      <c r="C8" t="s">
        <v>62</v>
      </c>
      <c r="D8" s="11">
        <v>0.005</v>
      </c>
      <c r="E8" t="s">
        <v>34</v>
      </c>
      <c r="F8" t="s">
        <v>43</v>
      </c>
    </row>
    <row r="9">
      <c r="A9">
        <v>1</v>
      </c>
      <c r="B9" t="s">
        <v>63</v>
      </c>
      <c r="C9" t="s">
        <v>62</v>
      </c>
      <c r="D9" s="11">
        <v>0.5</v>
      </c>
      <c r="E9" t="s">
        <v>47</v>
      </c>
      <c r="F9" t="s">
        <v>46</v>
      </c>
    </row>
    <row r="10">
      <c r="A10">
        <v>1</v>
      </c>
      <c r="B10" t="s">
        <v>68</v>
      </c>
      <c r="C10" t="s">
        <v>62</v>
      </c>
      <c r="D10" s="11">
        <v>1</v>
      </c>
      <c r="E10" t="s">
        <v>34</v>
      </c>
      <c r="F10" t="s">
        <v>37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73</v>
      </c>
      <c r="F1" t="s" s="2">
        <v>74</v>
      </c>
    </row>
    <row r="2">
      <c r="A2" t="s">
        <v>2</v>
      </c>
      <c r="B2">
        <v>1</v>
      </c>
      <c r="C2" t="s">
        <v>75</v>
      </c>
      <c r="D2" t="s" s="14">
        <v>76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77</v>
      </c>
      <c r="E3" t="s" s="14"/>
      <c r="F3"/>
    </row>
    <row r="4">
      <c r="A4" t="s">
        <v>2</v>
      </c>
      <c r="B4">
        <v>3</v>
      </c>
      <c r="C4" t="s">
        <v>78</v>
      </c>
      <c r="D4" t="s" s="14">
        <v>79</v>
      </c>
      <c r="E4" t="s" s="14"/>
      <c r="F4"/>
    </row>
    <row r="5">
      <c r="A5" t="s">
        <v>2</v>
      </c>
      <c r="B5">
        <v>4</v>
      </c>
      <c r="C5" t="s">
        <v>80</v>
      </c>
      <c r="D5" t="s" s="14">
        <v>81</v>
      </c>
      <c r="E5" t="s" s="14"/>
      <c r="F5"/>
    </row>
    <row r="6">
      <c r="A6" t="s">
        <v>2</v>
      </c>
      <c r="B6">
        <v>5</v>
      </c>
      <c r="C6"/>
      <c r="D6" t="s" s="14">
        <v>82</v>
      </c>
      <c r="E6" t="s" s="14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83</v>
      </c>
      <c r="B1"/>
      <c r="C1"/>
      <c r="D1"/>
    </row>
    <row r="2">
      <c r="A2" t="str" s="15">
        <f>"C85.PAIN.MIE2 · PAT.PATES.POUSSEES · référence : "&amp;Besoins!B3&amp;" "&amp;Besoins!C3&amp;" · multiplicateur réglable sur la feuille ""Besoins"""</f>
        <v>C85.PAIN.MIE2 · PAT.PATES.POUSSEES · référence : 1 625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84</v>
      </c>
      <c r="B4"/>
      <c r="C4"/>
      <c r="D4"/>
    </row>
    <row r="5">
      <c r="A5" t="s" s="17">
        <v>85</v>
      </c>
      <c r="B5" t="str" s="14">
        <f>"[DISSOUDRE] "&amp;Procedure!D2</f>
        <v>[DISSOUDRE] Delayer la levure dans l'eau a 45C</v>
      </c>
      <c r="C5"/>
      <c r="D5"/>
    </row>
    <row r="6">
      <c r="A6" t="s" s="17">
        <v>86</v>
      </c>
      <c r="B6" t="str" s="14">
        <f>"[DISSOUDRE] "&amp;Procedure!D3</f>
        <v>[DISSOUDRE] Delayer ensemble sel, sucre, diamalt, poudre de lait dans l'eau</v>
      </c>
      <c r="C6"/>
      <c r="D6"/>
    </row>
    <row r="7">
      <c r="A7" t="s" s="17">
        <v>87</v>
      </c>
      <c r="B7" t="str" s="14">
        <f>"[METTRE] "&amp;Procedure!D4</f>
        <v>[METTRE] Mettre le tout dans une cuve avec la farine</v>
      </c>
      <c r="C7"/>
      <c r="D7"/>
    </row>
    <row r="8">
      <c r="A8" t="s" s="17">
        <v>88</v>
      </c>
      <c r="B8" t="str" s="14">
        <f>"[PÉTRIR] "&amp;Procedure!D5</f>
        <v>[PÉTRIR] Petrir jusqu'a ce que la pate se decolle</v>
      </c>
      <c r="C8"/>
      <c r="D8"/>
    </row>
    <row r="9">
      <c r="A9" t="s" s="17">
        <v>89</v>
      </c>
      <c r="B9" t="str" s="14">
        <f>Procedure!D6</f>
        <v>Ensuite reproduire le mode de fabrication de Pain de Mie I a partir de l'etape pouliche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2026-09-23T21:20:50Z</dcterms:created>
  <dc:title>Pain de Mie II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2026-09-23T21:20:50Z</dcterms:modified>
  <cp:revision>1</cp:revision>
</cp:coreProperties>
</file>