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<sst xmlns="http://schemas.openxmlformats.org/spreadsheetml/2006/main" count="98" uniqueCount="98">
  <si>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</si>
  <si>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</si>
  <si>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d'Office (Voliere, N.535)</t>
  </si>
  <si>
    <t>Code</t>
  </si>
  <si>
    <t>C85.PATE.OFFICE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</si>
  <si>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</si>
  <si>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</si>
  <si>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</si>
  <si>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</si>
  <si>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</si>
  <si>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</si>
  <si>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</si>
  <si>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</si>
  <si>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</si>
  <si>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</si>
  <si>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</si>
  <si>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</si>
  <si>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</si>
  <si>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</si>
  <si>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</si>
  <si>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</si>
  <si>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06:30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</si>
  <si>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</si>
  <si>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</si>
  <si>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</si>
  <si>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</si>
  <si>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</si>
  <si>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</si>
  <si>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</si>
  <si>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</si>
  <si>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</si>
  <si>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</si>
  <si>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</si>
  <si>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</si>
  <si>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</si>
  <si>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</si>
  <si>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</si>
  <si>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</si>
  <si>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</si>
  <si>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</si>
  <si>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</si>
  <si>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</si>
  <si>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</si>
  <si>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</si>
  <si>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</si>
  <si>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</si>
  <si>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</si>
  <si>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</si>
  <si>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</si>
  <si>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</si>
  <si>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</si>
  <si>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1 470 gr)</t>
  </si>
  <si>
    <t>recette</t>
  </si>
  <si>
    <t>Pâtes friables (brisée, sablée)</t>
  </si>
  <si>
    <t xml:space="preserve">    ↳ FARINE (000)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</si>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</sst>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2.585586</v>
      </c>
    </row>
    <row r="12">
      <c r="A12" t="s" s="3">
        <v>17</v>
      </c>
      <c r="B12" s="4">
        <v>0.0017589020408163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2.585586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1470</v>
      </c>
      <c r="C3" t="s" s="10">
        <v>25</v>
      </c>
      <c r="D3"/>
      <c r="E3"/>
      <c r="F3"/>
    </row>
    <row r="4">
      <c r="A4" t="s">
        <v>26</v>
      </c>
      <c r="B4" s="11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43</v>
      </c>
      <c r="G9" s="4">
        <f>E9*0.003</f>
        <v>0.00075</v>
      </c>
    </row>
    <row r="10">
      <c r="A10" t="s">
        <v>44</v>
      </c>
      <c r="B10" t="s">
        <v>45</v>
      </c>
      <c r="C10" t="s">
        <v>46</v>
      </c>
      <c r="D10" s="9">
        <v>0.25</v>
      </c>
      <c r="E10" s="11">
        <f>D10*$B$2</f>
        <v>0.25</v>
      </c>
      <c r="F10" t="s">
        <v>35</v>
      </c>
      <c r="G10" s="4">
        <f>E10*0.82</f>
        <v>0.205</v>
      </c>
    </row>
    <row r="11">
      <c r="A11"/>
      <c r="B11"/>
      <c r="C11"/>
      <c r="D11"/>
      <c r="E11"/>
      <c r="F11" t="s" s="3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1470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35</v>
      </c>
      <c r="F3" t="s">
        <v>34</v>
      </c>
    </row>
    <row r="4">
      <c r="A4">
        <v>1</v>
      </c>
      <c r="B4" t="s">
        <v>56</v>
      </c>
      <c r="C4" t="s">
        <v>52</v>
      </c>
      <c r="D4" s="11">
        <v>0.25</v>
      </c>
      <c r="E4" t="s">
        <v>43</v>
      </c>
      <c r="F4" t="s">
        <v>57</v>
      </c>
    </row>
    <row r="5">
      <c r="A5">
        <v>2</v>
      </c>
      <c r="B5" t="s">
        <v>58</v>
      </c>
      <c r="C5" t="s">
        <v>55</v>
      </c>
      <c r="D5" s="11">
        <v>0.25</v>
      </c>
      <c r="E5" t="s">
        <v>35</v>
      </c>
      <c r="F5" t="s">
        <v>46</v>
      </c>
    </row>
    <row r="6">
      <c r="A6">
        <v>2</v>
      </c>
      <c r="B6" t="s">
        <v>59</v>
      </c>
      <c r="C6" t="s">
        <v>55</v>
      </c>
      <c r="D6" s="11">
        <v>0.25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52</v>
      </c>
      <c r="D7" s="11">
        <v>7</v>
      </c>
      <c r="E7" t="s">
        <v>39</v>
      </c>
      <c r="F7" t="s">
        <v>61</v>
      </c>
    </row>
    <row r="8">
      <c r="A8">
        <v>2</v>
      </c>
      <c r="B8" t="s">
        <v>62</v>
      </c>
      <c r="C8" t="s">
        <v>52</v>
      </c>
      <c r="D8" s="11">
        <v>0.385</v>
      </c>
      <c r="E8" t="s">
        <v>43</v>
      </c>
      <c r="F8" t="s">
        <v>61</v>
      </c>
    </row>
    <row r="9">
      <c r="A9">
        <v>3</v>
      </c>
      <c r="B9" t="s">
        <v>63</v>
      </c>
      <c r="C9" t="s">
        <v>55</v>
      </c>
      <c r="D9" s="11">
        <v>7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/>
      <c r="D8" t="s" s="14">
        <v>81</v>
      </c>
      <c r="E8" t="s" s="14"/>
      <c r="F8"/>
    </row>
    <row r="9">
      <c r="A9" t="s">
        <v>82</v>
      </c>
      <c r="B9">
        <v>1</v>
      </c>
      <c r="C9" t="s">
        <v>83</v>
      </c>
      <c r="D9" t="s" s="14">
        <v>84</v>
      </c>
      <c r="E9" t="s" s="14"/>
      <c r="F9"/>
    </row>
    <row r="10">
      <c r="A10" t="s">
        <v>82</v>
      </c>
      <c r="B10">
        <v>2</v>
      </c>
      <c r="C10" t="s">
        <v>85</v>
      </c>
      <c r="D10" t="s" s="14">
        <v>86</v>
      </c>
      <c r="E10" t="s" s="14"/>
      <c r="F10"/>
    </row>
    <row r="11">
      <c r="A11" t="s">
        <v>82</v>
      </c>
      <c r="B11">
        <v>3</v>
      </c>
      <c r="C11"/>
      <c r="D11" t="s" s="14">
        <v>87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"[MALAXER] "&amp;Procedure!D2</f>
        <v>[MALAXER] Malaxer la farine avec le sirop a 30B et les blancs</v>
      </c>
      <c r="C5"/>
      <c r="D5"/>
    </row>
    <row r="6">
      <c r="A6" t="s" s="17">
        <v>91</v>
      </c>
      <c r="B6" t="str" s="14">
        <f>"[ABAISSER] "&amp;Procedure!D3</f>
        <v>[ABAISSER] Abaisser a 2 au laminoir</v>
      </c>
      <c r="C6"/>
      <c r="D6"/>
    </row>
    <row r="7">
      <c r="A7" t="s" s="17">
        <v>92</v>
      </c>
      <c r="B7" t="str" s="14">
        <f>"[DÉCOUPER] "&amp;Procedure!D4</f>
        <v>[DÉCOUPER] Decouper des bandes a 2cm</v>
      </c>
      <c r="C7"/>
      <c r="D7"/>
    </row>
    <row r="8">
      <c r="A8" t="s" s="17">
        <v>93</v>
      </c>
      <c r="B8" t="str" s="14">
        <f>Procedure!D5</f>
        <v>Tresser sur bois</v>
      </c>
      <c r="C8"/>
      <c r="D8"/>
    </row>
    <row r="9">
      <c r="A9" t="s" s="17">
        <v>94</v>
      </c>
      <c r="B9" t="str" s="14">
        <f>"[CUIRE] "&amp;Procedure!D6</f>
        <v>[CUIRE] Cuire a la friture a 180C</v>
      </c>
      <c r="C9"/>
      <c r="D9"/>
    </row>
    <row r="10">
      <c r="A10" t="s" s="17">
        <v>95</v>
      </c>
      <c r="B10" t="str" s="14">
        <f>"[VERSER] "&amp;Procedure!D7</f>
        <v>[VERSER] Sirop a 30B : lien vers la base deja existante C85.SIROP30B (dosage confirme identique par Palika)</v>
      </c>
      <c r="C10"/>
      <c r="D10"/>
    </row>
    <row r="11">
      <c r="A11" t="s" s="17">
        <v>96</v>
      </c>
      <c r="B11" t="str" s="14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90</v>
      </c>
      <c r="B14" t="str" s="14">
        <f>"[BOUILLIR] "&amp;Procedure!D9</f>
        <v>[BOUILLIR] Bouillir 1kg de sucre pour 1L d'eau</v>
      </c>
      <c r="C14"/>
      <c r="D14"/>
    </row>
    <row r="15">
      <c r="A15" t="s" s="17">
        <v>91</v>
      </c>
      <c r="B15" t="str" s="14">
        <f>"[REFROIDIR] "&amp;Procedure!D10</f>
        <v>[REFROIDIR] Laisser refroidir (sirop lourd, 30°B)</v>
      </c>
      <c r="C15"/>
      <c r="D15"/>
    </row>
    <row r="16">
      <c r="A16" t="s" s="17">
        <v>92</v>
      </c>
      <c r="B16" t="str" s="14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2026-09-24T04:30:08Z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2026-09-24T04:30:08Z</dcterms:modified>
  <cp:revision>1</cp:revision>
</cp:coreProperties>
</file>