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<sst xmlns="http://schemas.openxmlformats.org/spreadsheetml/2006/main" count="100" uniqueCount="100">
  <si>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</si>
  <si>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</si>
  <si>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Brioche Feuilleté</t>
  </si>
  <si>
    <t>Code</t>
  </si>
  <si>
    <t>C85.PATE.BRIOFEU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</si>
  <si>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</si>
  <si>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</si>
  <si>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</si>
  <si>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</si>
  <si>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</si>
  <si>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</si>
  <si>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</si>
  <si>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</si>
  <si>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</si>
  <si>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</si>
  <si>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2 515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</si>
  <si>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</si>
  <si>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</si>
  <si>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</si>
  <si>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</si>
  <si>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</si>
  <si>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</si>
  <si>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</si>
  <si>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</si>
  <si>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</si>
  <si>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</si>
  <si>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</si>
  <si>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</si>
  <si>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</si>
  <si>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</si>
  <si>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</si>
  <si>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</si>
  <si>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</si>
  <si>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</si>
  <si>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</si>
  <si>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</si>
  <si>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</si>
  <si>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</si>
  <si>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</si>
  <si>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</si>
  <si>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</si>
  <si>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</si>
  <si>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</si>
  <si>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</si>
  <si>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</si>
  <si>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</si>
  <si>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</si>
  <si>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</si>
  <si>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</si>
  <si>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</si>
  <si>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</si>
  <si>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</si>
  <si>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</si>
  <si>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</si>
  <si>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</si>
  <si>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</si>
  <si>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</si>
  <si>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</si>
  <si>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</si>
  <si>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2 515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</si>
  <si>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</si>
  <si>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</si>
  <si>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</si>
  <si>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</si>
  <si>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</si>
  <si>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</si>
  <si>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</si>
  <si>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</si>
  <si>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</si>
  <si>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</si>
  <si>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</si>
  <si>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</si>
  <si>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</si>
  <si>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</si>
  <si>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</si>
  <si>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</si>
  <si>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</si>
  <si>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</si>
  <si>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</si>
  <si>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</si>
  <si>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le lait a 45C</t>
  </si>
  <si>
    <t>INCORPORER</t>
  </si>
  <si>
    <t>Ajouter sel, sucre, oeufs</t>
  </si>
  <si>
    <t>PÉTRIR</t>
  </si>
  <si>
    <t>Petrir dans une cuve avec la farine jusqu'a decollement</t>
  </si>
  <si>
    <t>Ajouter le beurre, laisser reposer 8h a 22C</t>
  </si>
  <si>
    <t>Incorporer 900gr de beurre manie pour le feuilletage (6 tours, comme feuilletage classique)</t>
  </si>
  <si>
    <t>METTRE</t>
  </si>
  <si>
    <t>Mettre en forme, laisser pousser, cuire a four chaud 240C</t>
  </si>
  <si>
    <t>GLACER</t>
  </si>
  <si>
    <t>Glacer, remettre au four</t>
  </si>
  <si>
    <t>Fiche technique — Brioche Feuilleté</t>
  </si>
  <si>
    <t>Brioche Feuilleté  C85.PATE.BRIOFEU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</si>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</sst>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7.4609864</v>
      </c>
    </row>
    <row r="12">
      <c r="A12" t="s" s="3">
        <v>17</v>
      </c>
      <c r="B12" s="4">
        <v>0.0029665949900596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7.4609864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2515</v>
      </c>
      <c r="C3" t="s" s="10">
        <v>25</v>
      </c>
      <c r="D3"/>
      <c r="E3"/>
      <c r="F3"/>
    </row>
    <row r="4">
      <c r="A4" t="s">
        <v>26</v>
      </c>
      <c r="B4" s="11">
        <f>$B$2*B3</f>
        <v>2515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1.15</v>
      </c>
      <c r="E8" s="11">
        <f>D8*$B$2</f>
        <v>1.15</v>
      </c>
      <c r="F8" t="s">
        <v>35</v>
      </c>
      <c r="G8" s="4">
        <f>E8*3.9514</f>
        <v>4.54411</v>
      </c>
    </row>
    <row r="9">
      <c r="A9" t="s" s="12">
        <v>39</v>
      </c>
      <c r="B9" t="s">
        <v>40</v>
      </c>
      <c r="C9" t="s">
        <v>41</v>
      </c>
      <c r="D9" s="9">
        <v>8</v>
      </c>
      <c r="E9" s="11">
        <f>D9*$B$2</f>
        <v>8</v>
      </c>
      <c r="F9" t="s">
        <v>42</v>
      </c>
      <c r="G9" s="4">
        <f>E9*0.27</f>
        <v>2.16</v>
      </c>
    </row>
    <row r="10">
      <c r="A10" t="s" s="12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35</v>
      </c>
      <c r="G10" s="4">
        <f>E10*0.186416</f>
        <v>0.00466</v>
      </c>
    </row>
    <row r="11">
      <c r="A11" t="s" s="12">
        <v>46</v>
      </c>
      <c r="B11" t="s">
        <v>47</v>
      </c>
      <c r="C11" t="s">
        <v>41</v>
      </c>
      <c r="D11" s="9">
        <v>0.2</v>
      </c>
      <c r="E11" s="11">
        <f>D11*$B$2</f>
        <v>0.2</v>
      </c>
      <c r="F11" t="s">
        <v>48</v>
      </c>
      <c r="G11" s="4">
        <f>E11*0.5999</f>
        <v>0.11998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E12*2.2</f>
        <v>0.044</v>
      </c>
    </row>
    <row r="13">
      <c r="A13" t="s">
        <v>52</v>
      </c>
      <c r="B13" t="s">
        <v>53</v>
      </c>
      <c r="C13" t="s">
        <v>54</v>
      </c>
      <c r="D13" s="9">
        <v>0.12</v>
      </c>
      <c r="E13" s="11">
        <f>D13*$B$2</f>
        <v>0.12</v>
      </c>
      <c r="F13" t="s">
        <v>35</v>
      </c>
      <c r="G13" s="4">
        <f>E13*0.82</f>
        <v>0.0984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2515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</v>
      </c>
      <c r="E3" t="s">
        <v>35</v>
      </c>
      <c r="F3" t="s">
        <v>51</v>
      </c>
    </row>
    <row r="4">
      <c r="A4">
        <v>1</v>
      </c>
      <c r="B4" t="s">
        <v>64</v>
      </c>
      <c r="C4" t="s">
        <v>63</v>
      </c>
      <c r="D4" s="11">
        <v>0.2</v>
      </c>
      <c r="E4" t="s">
        <v>48</v>
      </c>
      <c r="F4" t="s">
        <v>41</v>
      </c>
    </row>
    <row r="5">
      <c r="A5">
        <v>1</v>
      </c>
      <c r="B5" t="s">
        <v>65</v>
      </c>
      <c r="C5" t="s">
        <v>63</v>
      </c>
      <c r="D5" s="11">
        <v>0.025</v>
      </c>
      <c r="E5" t="s">
        <v>35</v>
      </c>
      <c r="F5" t="s">
        <v>45</v>
      </c>
    </row>
    <row r="6">
      <c r="A6">
        <v>1</v>
      </c>
      <c r="B6" t="s">
        <v>66</v>
      </c>
      <c r="C6" t="s">
        <v>63</v>
      </c>
      <c r="D6" s="11">
        <v>0.12</v>
      </c>
      <c r="E6" t="s">
        <v>35</v>
      </c>
      <c r="F6" t="s">
        <v>54</v>
      </c>
    </row>
    <row r="7">
      <c r="A7">
        <v>1</v>
      </c>
      <c r="B7" t="s">
        <v>67</v>
      </c>
      <c r="C7" t="s">
        <v>60</v>
      </c>
      <c r="D7" s="11">
        <v>8</v>
      </c>
      <c r="E7" t="s">
        <v>42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0.44</v>
      </c>
      <c r="E8" t="s">
        <v>48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8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63</v>
      </c>
      <c r="D10" s="11">
        <v>1</v>
      </c>
      <c r="E10" t="s">
        <v>35</v>
      </c>
      <c r="F10" t="s">
        <v>34</v>
      </c>
    </row>
    <row r="11">
      <c r="A11">
        <v>1</v>
      </c>
      <c r="B11" t="s">
        <v>72</v>
      </c>
      <c r="C11" t="s">
        <v>63</v>
      </c>
      <c r="D11" s="11">
        <v>0.25</v>
      </c>
      <c r="E11" t="s">
        <v>35</v>
      </c>
      <c r="F11" t="s">
        <v>38</v>
      </c>
    </row>
    <row r="12">
      <c r="A12">
        <v>1</v>
      </c>
      <c r="B12" t="s">
        <v>72</v>
      </c>
      <c r="C12" t="s">
        <v>63</v>
      </c>
      <c r="D12" s="11">
        <v>0.9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86</v>
      </c>
      <c r="E6" t="s" s="14"/>
      <c r="F6"/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/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"C85.PATE.BRIOFEU · PAT.PATES.POUSSEES · référence : "&amp;Besoins!B3&amp;" "&amp;Besoins!C3&amp;" · multiplicateur réglable sur la feuille ""Besoins"""</f>
        <v>C85.PATE.BRIOFEU · PAT.PATES.POUSSEES · référence : 2 515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"[DISSOUDRE] "&amp;Procedure!D2</f>
        <v>[DISSOUDRE] Delayer la levure avec le lait a 45C</v>
      </c>
      <c r="C5"/>
      <c r="D5"/>
    </row>
    <row r="6">
      <c r="A6" t="s" s="17">
        <v>94</v>
      </c>
      <c r="B6" t="str" s="14">
        <f>"[INCORPORER] "&amp;Procedure!D3</f>
        <v>[INCORPORER] Ajouter sel, sucre, oeufs</v>
      </c>
      <c r="C6"/>
      <c r="D6"/>
    </row>
    <row r="7">
      <c r="A7" t="s" s="17">
        <v>95</v>
      </c>
      <c r="B7" t="str" s="14">
        <f>"[PÉTRIR] "&amp;Procedure!D4</f>
        <v>[PÉTRIR] Petrir dans une cuve avec la farine jusqu'a decollement</v>
      </c>
      <c r="C7"/>
      <c r="D7"/>
    </row>
    <row r="8">
      <c r="A8" t="s" s="17">
        <v>96</v>
      </c>
      <c r="B8" t="str" s="14">
        <f>"[INCORPORER] "&amp;Procedure!D5</f>
        <v>[INCORPORER] Ajouter le beurre, laisser reposer 8h a 22C</v>
      </c>
      <c r="C8"/>
      <c r="D8"/>
    </row>
    <row r="9">
      <c r="A9" t="s" s="17">
        <v>97</v>
      </c>
      <c r="B9" t="str" s="14">
        <f>"[INCORPORER] "&amp;Procedure!D6</f>
        <v>[INCORPORER] Incorporer 900gr de beurre manie pour le feuilletage (6 tours, comme feuilletage classique)</v>
      </c>
      <c r="C9"/>
      <c r="D9"/>
    </row>
    <row r="10">
      <c r="A10" t="s" s="17">
        <v>98</v>
      </c>
      <c r="B10" t="str" s="14">
        <f>"[METTRE] "&amp;Procedure!D7</f>
        <v>[METTRE] Mettre en forme, laisser pousser, cuire a four chaud 240C</v>
      </c>
      <c r="C10"/>
      <c r="D10"/>
    </row>
    <row r="11">
      <c r="A11" t="s" s="17">
        <v>99</v>
      </c>
      <c r="B11" t="str" s="14">
        <f>"[GLACER] "&amp;Procedure!D8</f>
        <v>[GLACER] Glacer, remettre au four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2026-09-23T19:49:38Z</dcterms:created>
  <dc:title>Brioche Feuilleté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2026-09-23T19:49:38Z</dcterms:modified>
  <cp:revision>1</cp:revision>
</cp:coreProperties>
</file>