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<sst xmlns="http://schemas.openxmlformats.org/spreadsheetml/2006/main" count="137" uniqueCount="137">
  <si>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</si>
  <si>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</si>
  <si>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GÉNOISE CRÈME LÉGÈRE À L'ORANGE (40 * 60 CM.)</t>
  </si>
  <si>
    <t>Code</t>
  </si>
  <si>
    <t>00000886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</si>
  <si>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</si>
  <si>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</si>
  <si>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</si>
  <si>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</si>
  <si>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</si>
  <si>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</si>
  <si>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</si>
  <si>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</si>
  <si>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</si>
  <si>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</si>
  <si>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</si>
  <si>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</si>
  <si>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</si>
  <si>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</si>
  <si>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</si>
  <si>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</si>
  <si>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</si>
  <si>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</si>
  <si>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</si>
  <si>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</si>
  <si>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</si>
  <si>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</si>
  <si>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</si>
  <si>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</si>
  <si>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</si>
  <si>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</si>
  <si>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</si>
  <si>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</si>
  <si>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</si>
  <si>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</si>
  <si>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</si>
  <si>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</si>
  <si>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</si>
  <si>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</si>
  <si>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</si>
  <si>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</si>
  <si>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</si>
  <si>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</si>
  <si>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</si>
  <si>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</si>
  <si>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</si>
  <si>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</si>
  <si>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</si>
  <si>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00000060</t>
  </si>
  <si>
    <t>ORANGE</t>
  </si>
  <si>
    <t>00000054</t>
  </si>
  <si>
    <t>CITRON PULCO (JUS)</t>
  </si>
  <si>
    <t>FRUIT FRAIS</t>
  </si>
  <si>
    <t>00000047</t>
  </si>
  <si>
    <t>OEUF A3 (PRIX)</t>
  </si>
  <si>
    <t>Produits laitiers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</si>
  <si>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</si>
  <si>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</si>
  <si>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</si>
  <si>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</si>
  <si>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</si>
  <si>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</si>
  <si>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</si>
  <si>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</si>
  <si>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</si>
  <si>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</si>
  <si>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</si>
  <si>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</si>
  <si>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</si>
  <si>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</si>
  <si>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</si>
  <si>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</si>
  <si>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</si>
  <si>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</si>
  <si>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</si>
  <si>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</si>
  <si>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</si>
  <si>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</si>
  <si>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</si>
  <si>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</si>
  <si>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</si>
  <si>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</si>
  <si>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</si>
  <si>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</si>
  <si>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</si>
  <si>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</si>
  <si>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</si>
  <si>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PUNCH CITRON</t>
  </si>
  <si>
    <t>Jus, coulis et imbibages</t>
  </si>
  <si>
    <t xml:space="preserve">        ↳ CITRON PULCO (JUS)</t>
  </si>
  <si>
    <t xml:space="preserve">        ↳ RAFTISUC  (L)</t>
  </si>
  <si>
    <t>Calcul</t>
  </si>
  <si>
    <t xml:space="preserve">            ↳ RAFTISUC</t>
  </si>
  <si>
    <t xml:space="preserve">    ↳ CRÈME LÉGÈRE À L'ORANGE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</si>
  <si>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</si>
  <si>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</si>
  <si>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</si>
  <si>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</si>
  <si>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</si>
  <si>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</si>
  <si>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</si>
  <si>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</si>
  <si>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</si>
  <si>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</si>
  <si>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</si>
  <si>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</si>
  <si>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</si>
  <si>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</si>
  <si>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</si>
  <si>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</si>
  <si>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</si>
  <si>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</si>
  <si>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</si>
  <si>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</si>
  <si>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</si>
  <si>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</si>
  <si>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</si>
  <si>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</si>
  <si>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</si>
  <si>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PUNCH CITRON</t>
  </si>
  <si>
    <t>RAFTISUC  (L)</t>
  </si>
  <si>
    <t>CRÈME LÉGÈRE À L'ORANGE</t>
  </si>
  <si>
    <t>CRÈME LÉGÈRE</t>
  </si>
  <si>
    <t>CRÈME PATISSIÈRE 1</t>
  </si>
  <si>
    <t>EXTRAIT D'ORANGE</t>
  </si>
  <si>
    <t>ORANGE (P)</t>
  </si>
  <si>
    <t>Fiche technique — GÉNOISE CRÈME LÉGÈRE À L'ORANGE (40 * 60 CM.)</t>
  </si>
  <si>
    <t>GÉNOISE CRÈME LÉGÈRE À L'ORANGE (40 * 60 CM.)  00000886</t>
  </si>
  <si>
    <t>↳ BISCUIT DUCHESSE (FEUILLES)  00000109</t>
  </si>
  <si>
    <t>↳ BISCUIT DUCHESSE  00000161</t>
  </si>
  <si>
    <t>↳ PUNCH CITRON  00000570</t>
  </si>
  <si>
    <t>↳ RAFTISUC  (L)  00000392</t>
  </si>
  <si>
    <t>↳ CRÈME LÉGÈRE À L'ORANGE  00000569</t>
  </si>
  <si>
    <t>↳ CRÈME LÉGÈRE  00000465</t>
  </si>
  <si>
    <t>↳ CRÈME PATISSIÈRE 1  00000145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</si>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</sst>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175.42638143579</v>
      </c>
    </row>
    <row r="12">
      <c r="A12" t="s" s="4">
        <v>18</v>
      </c>
      <c r="B12" s="5">
        <v>175.42638143579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175.42638143579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0.18</v>
      </c>
      <c r="E7" s="12">
        <f>D7*$B$2</f>
        <v>0.18</v>
      </c>
      <c r="F7" t="s">
        <v>36</v>
      </c>
      <c r="G7" s="5">
        <f>E7*3.3465666667</f>
        <v>0.602382</v>
      </c>
    </row>
    <row r="8">
      <c r="A8" t="s" s="3">
        <v>37</v>
      </c>
      <c r="B8" t="s">
        <v>38</v>
      </c>
      <c r="C8" t="s">
        <v>35</v>
      </c>
      <c r="D8" s="10">
        <v>0.45</v>
      </c>
      <c r="E8" s="12">
        <f>D8*$B$2</f>
        <v>0.45</v>
      </c>
      <c r="F8" t="s">
        <v>36</v>
      </c>
      <c r="G8" s="5">
        <f>E8*0.022064</f>
        <v>0.009929</v>
      </c>
    </row>
    <row r="9">
      <c r="A9" t="s" s="3">
        <v>39</v>
      </c>
      <c r="B9" t="s">
        <v>40</v>
      </c>
      <c r="C9" t="s">
        <v>35</v>
      </c>
      <c r="D9" s="10">
        <v>10</v>
      </c>
      <c r="E9" s="12">
        <f>D9*$B$2</f>
        <v>10</v>
      </c>
      <c r="F9" t="s">
        <v>36</v>
      </c>
      <c r="G9" s="5">
        <f>E9*16.0945</f>
        <v>160.945</v>
      </c>
    </row>
    <row r="10">
      <c r="A10" t="s" s="3">
        <v>41</v>
      </c>
      <c r="B10" t="s">
        <v>42</v>
      </c>
      <c r="C10" t="s">
        <v>43</v>
      </c>
      <c r="D10" s="10">
        <v>0.035</v>
      </c>
      <c r="E10" s="12">
        <f>D10*$B$2</f>
        <v>0.035</v>
      </c>
      <c r="F10" t="s">
        <v>36</v>
      </c>
      <c r="G10" s="5">
        <f>E10*0.7833</f>
        <v>0.027416</v>
      </c>
    </row>
    <row r="11">
      <c r="A11" t="s" s="3">
        <v>44</v>
      </c>
      <c r="B11" t="s">
        <v>45</v>
      </c>
      <c r="C11" t="s">
        <v>46</v>
      </c>
      <c r="D11" s="10">
        <v>2</v>
      </c>
      <c r="E11" s="12">
        <f>D11*$B$2</f>
        <v>2</v>
      </c>
      <c r="F11" t="s">
        <v>47</v>
      </c>
      <c r="G11" s="5">
        <f>E11*2.5335</f>
        <v>5.067</v>
      </c>
    </row>
    <row r="12">
      <c r="A12" t="s" s="3">
        <v>48</v>
      </c>
      <c r="B12" t="s">
        <v>49</v>
      </c>
      <c r="C12" t="s">
        <v>46</v>
      </c>
      <c r="D12" s="10">
        <v>1.325301</v>
      </c>
      <c r="E12" s="12">
        <f>D12*$B$2</f>
        <v>1.325301</v>
      </c>
      <c r="F12" t="s">
        <v>36</v>
      </c>
      <c r="G12" s="5">
        <f>E12*0.6544642797</f>
        <v>0.867362</v>
      </c>
    </row>
    <row r="13">
      <c r="A13" t="s" s="3">
        <v>50</v>
      </c>
      <c r="B13" t="s">
        <v>51</v>
      </c>
      <c r="C13" t="s">
        <v>52</v>
      </c>
      <c r="D13" s="10">
        <v>0.2</v>
      </c>
      <c r="E13" s="12">
        <f>D13*$B$2</f>
        <v>0.2</v>
      </c>
      <c r="F13" t="s">
        <v>47</v>
      </c>
      <c r="G13" s="5">
        <f>E13*3.6741428571</f>
        <v>0.734829</v>
      </c>
    </row>
    <row r="14">
      <c r="A14" t="s" s="3">
        <v>53</v>
      </c>
      <c r="B14" t="s">
        <v>54</v>
      </c>
      <c r="C14" t="s">
        <v>55</v>
      </c>
      <c r="D14" s="10">
        <v>20.5</v>
      </c>
      <c r="E14" s="12">
        <f>D14*$B$2</f>
        <v>20.5</v>
      </c>
      <c r="F14" t="s">
        <v>26</v>
      </c>
      <c r="G14" s="5">
        <f>E14*0.27</f>
        <v>5.535</v>
      </c>
    </row>
    <row r="15">
      <c r="A15" t="s" s="3">
        <v>56</v>
      </c>
      <c r="B15" t="s">
        <v>57</v>
      </c>
      <c r="C15" t="s">
        <v>55</v>
      </c>
      <c r="D15" s="10">
        <v>0.5</v>
      </c>
      <c r="E15" s="12">
        <f>D15*$B$2</f>
        <v>0.5</v>
      </c>
      <c r="F15" t="s">
        <v>47</v>
      </c>
      <c r="G15" s="5">
        <f>E15*0.5999</f>
        <v>0.29995</v>
      </c>
    </row>
    <row r="16">
      <c r="A16" t="s" s="3">
        <v>58</v>
      </c>
      <c r="B16" t="s">
        <v>59</v>
      </c>
      <c r="C16" t="s">
        <v>60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61</v>
      </c>
      <c r="B17" t="s">
        <v>62</v>
      </c>
      <c r="C17" t="s">
        <v>63</v>
      </c>
      <c r="D17" s="10">
        <v>0.2</v>
      </c>
      <c r="E17" s="12">
        <f>D17*$B$2</f>
        <v>0.2</v>
      </c>
      <c r="F17" t="s">
        <v>36</v>
      </c>
      <c r="G17" s="5">
        <f>E17*1.1961</f>
        <v>0.23922</v>
      </c>
    </row>
    <row r="18">
      <c r="A18" t="s" s="3">
        <v>64</v>
      </c>
      <c r="B18" t="s">
        <v>65</v>
      </c>
      <c r="C18" t="s">
        <v>63</v>
      </c>
      <c r="D18" s="10">
        <v>0.33</v>
      </c>
      <c r="E18" s="12">
        <f>D18*$B$2</f>
        <v>0.33</v>
      </c>
      <c r="F18" t="s">
        <v>36</v>
      </c>
      <c r="G18" s="5">
        <f>E18*1.0982</f>
        <v>0.362406</v>
      </c>
    </row>
    <row r="19">
      <c r="A19" t="s" s="3">
        <v>66</v>
      </c>
      <c r="B19" t="s">
        <v>67</v>
      </c>
      <c r="C19" t="s">
        <v>63</v>
      </c>
      <c r="D19" s="10">
        <v>0.575</v>
      </c>
      <c r="E19" s="12">
        <f>D19*$B$2</f>
        <v>0.575</v>
      </c>
      <c r="F19" t="s">
        <v>36</v>
      </c>
      <c r="G19" s="5">
        <f>E19*0.95</f>
        <v>0.54625</v>
      </c>
    </row>
    <row r="20">
      <c r="A20"/>
      <c r="B20"/>
      <c r="C20"/>
      <c r="D20"/>
      <c r="E20"/>
      <c r="F20" t="s" s="4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1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2.07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47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55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63</v>
      </c>
    </row>
    <row r="9">
      <c r="A9">
        <v>3</v>
      </c>
      <c r="B9" t="s">
        <v>84</v>
      </c>
      <c r="C9" t="s">
        <v>82</v>
      </c>
      <c r="D9" s="12">
        <v>0.45</v>
      </c>
      <c r="E9" t="s">
        <v>36</v>
      </c>
      <c r="F9" t="s">
        <v>35</v>
      </c>
    </row>
    <row r="10">
      <c r="A10">
        <v>3</v>
      </c>
      <c r="B10" t="s">
        <v>85</v>
      </c>
      <c r="C10" t="s">
        <v>82</v>
      </c>
      <c r="D10" s="12">
        <v>0.18</v>
      </c>
      <c r="E10" t="s">
        <v>36</v>
      </c>
      <c r="F10" t="s">
        <v>35</v>
      </c>
    </row>
    <row r="11">
      <c r="A11">
        <v>2</v>
      </c>
      <c r="B11" t="s">
        <v>86</v>
      </c>
      <c r="C11" t="s">
        <v>82</v>
      </c>
      <c r="D11" s="12">
        <v>3</v>
      </c>
      <c r="E11" t="s">
        <v>26</v>
      </c>
      <c r="F11" t="s">
        <v>60</v>
      </c>
    </row>
    <row r="12">
      <c r="A12">
        <v>1</v>
      </c>
      <c r="B12" t="s">
        <v>87</v>
      </c>
      <c r="C12" t="s">
        <v>73</v>
      </c>
      <c r="D12" s="12">
        <v>0.4</v>
      </c>
      <c r="E12" t="s">
        <v>47</v>
      </c>
      <c r="F12" t="s">
        <v>88</v>
      </c>
    </row>
    <row r="13">
      <c r="A13">
        <v>2</v>
      </c>
      <c r="B13" t="s">
        <v>89</v>
      </c>
      <c r="C13" t="s">
        <v>82</v>
      </c>
      <c r="D13" s="12">
        <v>0.2</v>
      </c>
      <c r="E13" t="s">
        <v>47</v>
      </c>
      <c r="F13" t="s">
        <v>52</v>
      </c>
    </row>
    <row r="14">
      <c r="A14">
        <v>2</v>
      </c>
      <c r="B14" t="s">
        <v>90</v>
      </c>
      <c r="C14" t="s">
        <v>73</v>
      </c>
      <c r="D14" s="12">
        <v>0.2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82</v>
      </c>
      <c r="D15" s="12">
        <v>0.2</v>
      </c>
      <c r="E15" t="s">
        <v>36</v>
      </c>
      <c r="F15" t="s">
        <v>63</v>
      </c>
    </row>
    <row r="16">
      <c r="A16">
        <v>1</v>
      </c>
      <c r="B16" t="s">
        <v>93</v>
      </c>
      <c r="C16" t="s">
        <v>73</v>
      </c>
      <c r="D16" s="12">
        <v>2.8</v>
      </c>
      <c r="E16" t="s">
        <v>36</v>
      </c>
      <c r="F16" t="s">
        <v>76</v>
      </c>
    </row>
    <row r="17">
      <c r="A17">
        <v>2</v>
      </c>
      <c r="B17" t="s">
        <v>94</v>
      </c>
      <c r="C17" t="s">
        <v>73</v>
      </c>
      <c r="D17" s="12">
        <v>2.25</v>
      </c>
      <c r="E17" t="s">
        <v>36</v>
      </c>
      <c r="F17" t="s">
        <v>76</v>
      </c>
    </row>
    <row r="18">
      <c r="A18">
        <v>3</v>
      </c>
      <c r="B18" t="s">
        <v>95</v>
      </c>
      <c r="C18" t="s">
        <v>73</v>
      </c>
      <c r="D18" s="12">
        <v>0.75</v>
      </c>
      <c r="E18" t="s">
        <v>36</v>
      </c>
      <c r="F18" t="s">
        <v>76</v>
      </c>
    </row>
    <row r="19">
      <c r="A19">
        <v>4</v>
      </c>
      <c r="B19" t="s">
        <v>96</v>
      </c>
      <c r="C19" t="s">
        <v>82</v>
      </c>
      <c r="D19" s="12">
        <v>0.5</v>
      </c>
      <c r="E19" t="s">
        <v>47</v>
      </c>
      <c r="F19" t="s">
        <v>55</v>
      </c>
    </row>
    <row r="20">
      <c r="A20">
        <v>4</v>
      </c>
      <c r="B20" t="s">
        <v>97</v>
      </c>
      <c r="C20" t="s">
        <v>82</v>
      </c>
      <c r="D20" s="12">
        <v>0.125</v>
      </c>
      <c r="E20" t="s">
        <v>36</v>
      </c>
      <c r="F20" t="s">
        <v>63</v>
      </c>
    </row>
    <row r="21">
      <c r="A21">
        <v>4</v>
      </c>
      <c r="B21" t="s">
        <v>98</v>
      </c>
      <c r="C21" t="s">
        <v>73</v>
      </c>
      <c r="D21" s="12">
        <v>5</v>
      </c>
      <c r="E21" t="s">
        <v>26</v>
      </c>
      <c r="F21" t="s">
        <v>79</v>
      </c>
    </row>
    <row r="22">
      <c r="A22">
        <v>5</v>
      </c>
      <c r="B22" t="s">
        <v>99</v>
      </c>
      <c r="C22" t="s">
        <v>73</v>
      </c>
      <c r="D22" s="12">
        <v>0.095</v>
      </c>
      <c r="E22" t="s">
        <v>47</v>
      </c>
      <c r="F22" t="s">
        <v>79</v>
      </c>
    </row>
    <row r="23">
      <c r="A23">
        <v>6</v>
      </c>
      <c r="B23" t="s">
        <v>100</v>
      </c>
      <c r="C23" t="s">
        <v>82</v>
      </c>
      <c r="D23" s="12">
        <v>2.5</v>
      </c>
      <c r="E23" t="s">
        <v>26</v>
      </c>
      <c r="F23" t="s">
        <v>55</v>
      </c>
    </row>
    <row r="24">
      <c r="A24">
        <v>4</v>
      </c>
      <c r="B24" t="s">
        <v>101</v>
      </c>
      <c r="C24" t="s">
        <v>82</v>
      </c>
      <c r="D24" s="12">
        <v>0.035</v>
      </c>
      <c r="E24" t="s">
        <v>36</v>
      </c>
      <c r="F24" t="s">
        <v>43</v>
      </c>
    </row>
    <row r="25">
      <c r="A25">
        <v>3</v>
      </c>
      <c r="B25" t="s">
        <v>102</v>
      </c>
      <c r="C25" t="s">
        <v>73</v>
      </c>
      <c r="D25" s="12">
        <v>10</v>
      </c>
      <c r="E25" t="s">
        <v>26</v>
      </c>
      <c r="F25" t="s">
        <v>103</v>
      </c>
    </row>
    <row r="26">
      <c r="A26">
        <v>4</v>
      </c>
      <c r="B26" t="s">
        <v>104</v>
      </c>
      <c r="C26" t="s">
        <v>82</v>
      </c>
      <c r="D26" s="12">
        <v>10</v>
      </c>
      <c r="E26" t="s">
        <v>36</v>
      </c>
      <c r="F26" t="s">
        <v>35</v>
      </c>
    </row>
    <row r="27">
      <c r="A27">
        <v>3</v>
      </c>
      <c r="B27" t="s">
        <v>105</v>
      </c>
      <c r="C27" t="s">
        <v>82</v>
      </c>
      <c r="D27" s="12">
        <v>1.5</v>
      </c>
      <c r="E27" t="s">
        <v>47</v>
      </c>
      <c r="F27" t="s">
        <v>46</v>
      </c>
    </row>
    <row r="28">
      <c r="A28">
        <v>2</v>
      </c>
      <c r="B28" t="s">
        <v>106</v>
      </c>
      <c r="C28" t="s">
        <v>73</v>
      </c>
      <c r="D28" s="12">
        <v>0.55</v>
      </c>
      <c r="E28" t="s">
        <v>36</v>
      </c>
      <c r="F28" t="s">
        <v>76</v>
      </c>
    </row>
    <row r="29">
      <c r="A29">
        <v>3</v>
      </c>
      <c r="B29" t="s">
        <v>107</v>
      </c>
      <c r="C29" t="s">
        <v>82</v>
      </c>
      <c r="D29" s="12">
        <v>0.33</v>
      </c>
      <c r="E29" t="s">
        <v>36</v>
      </c>
      <c r="F29" t="s">
        <v>63</v>
      </c>
    </row>
    <row r="30">
      <c r="A30">
        <v>3</v>
      </c>
      <c r="B30" t="s">
        <v>108</v>
      </c>
      <c r="C30" t="s">
        <v>73</v>
      </c>
      <c r="D30" s="12">
        <v>1.325</v>
      </c>
      <c r="E30" t="s">
        <v>26</v>
      </c>
      <c r="F30" t="s">
        <v>91</v>
      </c>
    </row>
    <row r="31">
      <c r="A31">
        <v>4</v>
      </c>
      <c r="B31" t="s">
        <v>109</v>
      </c>
      <c r="C31" t="s">
        <v>82</v>
      </c>
      <c r="D31" s="12">
        <v>1.325</v>
      </c>
      <c r="E31" t="s">
        <v>36</v>
      </c>
      <c r="F31" t="s">
        <v>46</v>
      </c>
    </row>
    <row r="32">
      <c r="A32">
        <v>1</v>
      </c>
      <c r="B32" t="s">
        <v>110</v>
      </c>
      <c r="C32" t="s">
        <v>82</v>
      </c>
      <c r="D32" s="12">
        <v>0.5</v>
      </c>
      <c r="E32" t="s">
        <v>47</v>
      </c>
      <c r="F3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125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"00000886 · PAT.GATEAUX · référence : "&amp;Besoins!B3&amp;" "&amp;Besoins!C3&amp;" · multiplicateur réglable sur la feuille ""Besoins"""</f>
        <v>00000886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134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135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8">
        <v>23</v>
      </c>
      <c r="B34"/>
      <c r="C34"/>
      <c r="D34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2026-09-23T20:40:28Z</dcterms:created>
  <dc:title>GÉNOISE CRÈME LÉGÈRE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2026-09-23T20:40:28Z</dcterms:modified>
  <cp:revision>1</cp:revision>
</cp:coreProperties>
</file>