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<sst xmlns="http://schemas.openxmlformats.org/spreadsheetml/2006/main" count="98" uniqueCount="98">
  <si>
    <t>Fiche technique</t>
  </si>
  <si>
    <t>Nom</t>
  </si>
  <si>
    <t>Tuiles dentelle amandes et orange (PDR)</t>
  </si>
  <si>
    <t>Code</t>
  </si>
  <si>
    <t>PDR-TUILES-DIV</t>
  </si>
  <si>
    <t>Classe</t>
  </si>
  <si>
    <t>Petits fours (PAT.PETITS_FOURS)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</si>
  <si>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</si>
  <si>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</si>
  <si>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</si>
  <si>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</si>
  <si>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</si>
  <si>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</si>
  <si>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</si>
  <si>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</si>
  <si>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</si>
  <si>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</si>
  <si>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</si>
  <si>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</si>
  <si>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</si>
  <si>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</si>
  <si>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</si>
  <si>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</si>
  <si>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</si>
  <si>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</si>
  <si>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</si>
  <si>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</si>
  <si>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</si>
  <si>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</si>
  <si>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</si>
  <si>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</si>
  <si>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</si>
  <si>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</si>
  <si>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</si>
  <si>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</si>
  <si>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pc</t>
  </si>
  <si>
    <t>00000048</t>
  </si>
  <si>
    <t>BEURRE</t>
  </si>
  <si>
    <t>Produits frais</t>
  </si>
  <si>
    <t>00000047</t>
  </si>
  <si>
    <t>OEUF A3 (PRIX)</t>
  </si>
  <si>
    <t>Produits laitiers</t>
  </si>
  <si>
    <t>00001957</t>
  </si>
  <si>
    <t>jus d'orange</t>
  </si>
  <si>
    <t>Boissons</t>
  </si>
  <si>
    <t>FAR-T55</t>
  </si>
  <si>
    <t>Farine de blé T55</t>
  </si>
  <si>
    <t>Farines de blé</t>
  </si>
  <si>
    <t>AMANDE-EFILEE</t>
  </si>
  <si>
    <t>Amandes effilées</t>
  </si>
  <si>
    <t>Oléagineux et noix</t>
  </si>
  <si>
    <t>SUC-GLACE</t>
  </si>
  <si>
    <t>Sucre glace tamisé</t>
  </si>
  <si>
    <t>Sucres et édulcorants</t>
  </si>
  <si>
    <t>Total</t>
  </si>
  <si>
    <t>Niveau</t>
  </si>
  <si>
    <t>Composant</t>
  </si>
  <si>
    <t>Type</t>
  </si>
  <si>
    <t>Quantité (pour 1 kg)</t>
  </si>
  <si>
    <t>recette</t>
  </si>
  <si>
    <t>Petits fours</t>
  </si>
  <si>
    <t xml:space="preserve">    ↳ Amandes effilées</t>
  </si>
  <si>
    <t>matiere</t>
  </si>
  <si>
    <t xml:space="preserve">    ↳ Farine de blé T55</t>
  </si>
  <si>
    <t xml:space="preserve">    ↳ Sucre glace tamisé</t>
  </si>
  <si>
    <t xml:space="preserve">    ↳ BLANC D'OEUF (ML)</t>
  </si>
  <si>
    <t>Conversions oeufs et ovoproduits</t>
  </si>
  <si>
    <t xml:space="preserve">        ↳ OEUF A3 (PRIX)</t>
  </si>
  <si>
    <t xml:space="preserve">    ↳ jus d'orange</t>
  </si>
  <si>
    <t xml:space="preserve">    ↳ BEURRE</t>
  </si>
  <si>
    <t xml:space="preserve">    ↳ VANILLE (baton)</t>
  </si>
  <si>
    <t>Recette</t>
  </si>
  <si>
    <t>#</t>
  </si>
  <si>
    <t>Verbe</t>
  </si>
  <si>
    <t>Étape</t>
  </si>
  <si>
    <t>Précision technique</t>
  </si>
  <si>
    <t>Durée</t>
  </si>
  <si>
    <t>MÉLANGER</t>
  </si>
  <si>
    <t>Melanger a froid. Amandes hachees+farine+sucre glace.</t>
  </si>
  <si>
    <t>INCORPORER</t>
  </si>
  <si>
    <t>Incorporer. Blancs, jus et zeste d'orange, beurre fondu, vanille.</t>
  </si>
  <si>
    <t>REPOSER</t>
  </si>
  <si>
    <t>Reposer. 1h minimum au froid.</t>
  </si>
  <si>
    <t>60 min (repos)</t>
  </si>
  <si>
    <t>DRESSER</t>
  </si>
  <si>
    <t>Dresser. Petits tas etales a la fourchette mouillee.</t>
  </si>
  <si>
    <t>CUIRE</t>
  </si>
  <si>
    <t>Cuire. 210 degres, 7-8 min.</t>
  </si>
  <si>
    <t>8 min (cuisson)</t>
  </si>
  <si>
    <t>Decoller. Immediatement au triangle, courber sur plaque a tuiles.</t>
  </si>
  <si>
    <t>Fiche technique — Tuiles dentelle amandes et orange (PDR)</t>
  </si>
  <si>
    <t>Tuiles dentelle amandes et orange (PDR)  PDR-TUILES-DIV</t>
  </si>
  <si>
    <t>1.</t>
  </si>
  <si>
    <t>2.</t>
  </si>
  <si>
    <t>3.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</si>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</sst>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6.4757742105263</v>
      </c>
    </row>
    <row r="12">
      <c r="A12" t="s" s="3">
        <v>17</v>
      </c>
      <c r="B12" s="4">
        <v>6.4757742105263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6.4757742105263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0.5</v>
      </c>
      <c r="E7" s="11">
        <f>D7*$B$2</f>
        <v>0.5</v>
      </c>
      <c r="F7" t="s">
        <v>35</v>
      </c>
      <c r="G7" s="4">
        <f>E7*0.5902684211</f>
        <v>0.295134</v>
      </c>
    </row>
    <row r="8">
      <c r="A8" t="s" s="12">
        <v>36</v>
      </c>
      <c r="B8" t="s">
        <v>37</v>
      </c>
      <c r="C8" t="s">
        <v>38</v>
      </c>
      <c r="D8" s="9">
        <v>0.1</v>
      </c>
      <c r="E8" s="11">
        <f>D8*$B$2</f>
        <v>0.1</v>
      </c>
      <c r="F8" t="s">
        <v>25</v>
      </c>
      <c r="G8" s="4">
        <f>E8*3.9514</f>
        <v>0.39514</v>
      </c>
    </row>
    <row r="9">
      <c r="A9" t="s" s="12">
        <v>39</v>
      </c>
      <c r="B9" t="s">
        <v>40</v>
      </c>
      <c r="C9" t="s">
        <v>41</v>
      </c>
      <c r="D9" s="9">
        <v>0.5</v>
      </c>
      <c r="E9" s="11">
        <f>D9*$B$2</f>
        <v>0.5</v>
      </c>
      <c r="F9" t="s">
        <v>35</v>
      </c>
      <c r="G9" s="4">
        <f>E9*0.27</f>
        <v>0.135</v>
      </c>
    </row>
    <row r="10">
      <c r="A10" t="s" s="12">
        <v>42</v>
      </c>
      <c r="B10" t="s">
        <v>43</v>
      </c>
      <c r="C10" t="s">
        <v>44</v>
      </c>
      <c r="D10" s="9">
        <v>0.05</v>
      </c>
      <c r="E10" s="11">
        <f>D10*$B$2</f>
        <v>0.05</v>
      </c>
      <c r="F10" t="s">
        <v>35</v>
      </c>
      <c r="G10" s="4">
        <f>E10*0</f>
        <v>0</v>
      </c>
    </row>
    <row r="11">
      <c r="A11" t="s">
        <v>45</v>
      </c>
      <c r="B11" t="s">
        <v>46</v>
      </c>
      <c r="C11" t="s">
        <v>47</v>
      </c>
      <c r="D11" s="9">
        <v>0.25</v>
      </c>
      <c r="E11" s="11">
        <f>D11*$B$2</f>
        <v>0.25</v>
      </c>
      <c r="F11" t="s">
        <v>25</v>
      </c>
      <c r="G11" s="4">
        <f>E11*0.56</f>
        <v>0.14</v>
      </c>
    </row>
    <row r="12">
      <c r="A12" t="s">
        <v>48</v>
      </c>
      <c r="B12" t="s">
        <v>49</v>
      </c>
      <c r="C12" t="s">
        <v>50</v>
      </c>
      <c r="D12" s="9">
        <v>0.5</v>
      </c>
      <c r="E12" s="11">
        <f>D12*$B$2</f>
        <v>0.5</v>
      </c>
      <c r="F12" t="s">
        <v>25</v>
      </c>
      <c r="G12" s="4">
        <f>E12*11</f>
        <v>5.5</v>
      </c>
    </row>
    <row r="13">
      <c r="A13" t="s">
        <v>51</v>
      </c>
      <c r="B13" t="s">
        <v>52</v>
      </c>
      <c r="C13" t="s">
        <v>53</v>
      </c>
      <c r="D13" s="9">
        <v>0.01</v>
      </c>
      <c r="E13" s="11">
        <f>D13*$B$2</f>
        <v>0.01</v>
      </c>
      <c r="F13" t="s">
        <v>25</v>
      </c>
      <c r="G13" s="4">
        <f>E13*1.05</f>
        <v>0.0105</v>
      </c>
    </row>
    <row r="14">
      <c r="A14"/>
      <c r="B14"/>
      <c r="C14"/>
      <c r="D14"/>
      <c r="E14"/>
      <c r="F14" t="s" s="3">
        <v>54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59</v>
      </c>
      <c r="D2" s="11">
        <v>1</v>
      </c>
      <c r="E2" t="s">
        <v>25</v>
      </c>
      <c r="F2" t="s">
        <v>60</v>
      </c>
    </row>
    <row r="3">
      <c r="A3">
        <v>1</v>
      </c>
      <c r="B3" t="s">
        <v>61</v>
      </c>
      <c r="C3" t="s">
        <v>62</v>
      </c>
      <c r="D3" s="11">
        <v>0.5</v>
      </c>
      <c r="E3" t="s">
        <v>25</v>
      </c>
      <c r="F3" t="s">
        <v>50</v>
      </c>
    </row>
    <row r="4">
      <c r="A4">
        <v>1</v>
      </c>
      <c r="B4" t="s">
        <v>63</v>
      </c>
      <c r="C4" t="s">
        <v>62</v>
      </c>
      <c r="D4" s="11">
        <v>0.25</v>
      </c>
      <c r="E4" t="s">
        <v>25</v>
      </c>
      <c r="F4" t="s">
        <v>47</v>
      </c>
    </row>
    <row r="5">
      <c r="A5">
        <v>1</v>
      </c>
      <c r="B5" t="s">
        <v>64</v>
      </c>
      <c r="C5" t="s">
        <v>62</v>
      </c>
      <c r="D5" s="11">
        <v>0.01</v>
      </c>
      <c r="E5" t="s">
        <v>25</v>
      </c>
      <c r="F5" t="s">
        <v>53</v>
      </c>
    </row>
    <row r="6">
      <c r="A6">
        <v>1</v>
      </c>
      <c r="B6" t="s">
        <v>65</v>
      </c>
      <c r="C6" t="s">
        <v>59</v>
      </c>
      <c r="D6" s="11">
        <v>0.036</v>
      </c>
      <c r="E6" t="s">
        <v>25</v>
      </c>
      <c r="F6" t="s">
        <v>66</v>
      </c>
    </row>
    <row r="7">
      <c r="A7">
        <v>2</v>
      </c>
      <c r="B7" t="s">
        <v>67</v>
      </c>
      <c r="C7" t="s">
        <v>62</v>
      </c>
      <c r="D7" s="11">
        <v>0.5</v>
      </c>
      <c r="E7" t="s">
        <v>35</v>
      </c>
      <c r="F7" t="s">
        <v>41</v>
      </c>
    </row>
    <row r="8">
      <c r="A8">
        <v>1</v>
      </c>
      <c r="B8" t="s">
        <v>68</v>
      </c>
      <c r="C8" t="s">
        <v>62</v>
      </c>
      <c r="D8" s="11">
        <v>0.05</v>
      </c>
      <c r="E8" t="s">
        <v>25</v>
      </c>
      <c r="F8" t="s">
        <v>44</v>
      </c>
    </row>
    <row r="9">
      <c r="A9">
        <v>1</v>
      </c>
      <c r="B9" t="s">
        <v>69</v>
      </c>
      <c r="C9" t="s">
        <v>62</v>
      </c>
      <c r="D9" s="11">
        <v>0.1</v>
      </c>
      <c r="E9" t="s">
        <v>25</v>
      </c>
      <c r="F9" t="s">
        <v>38</v>
      </c>
    </row>
    <row r="10">
      <c r="A10">
        <v>1</v>
      </c>
      <c r="B10" t="s">
        <v>70</v>
      </c>
      <c r="C10" t="s">
        <v>62</v>
      </c>
      <c r="D10" s="11">
        <v>0.5</v>
      </c>
      <c r="E10" t="s">
        <v>35</v>
      </c>
      <c r="F10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71</v>
      </c>
      <c r="B1" t="s" s="2">
        <v>72</v>
      </c>
      <c r="C1" t="s" s="2">
        <v>73</v>
      </c>
      <c r="D1" t="s" s="2">
        <v>74</v>
      </c>
      <c r="E1" t="s" s="2">
        <v>75</v>
      </c>
      <c r="F1" t="s" s="2">
        <v>76</v>
      </c>
    </row>
    <row r="2">
      <c r="A2" t="s">
        <v>2</v>
      </c>
      <c r="B2">
        <v>1</v>
      </c>
      <c r="C2" t="s">
        <v>77</v>
      </c>
      <c r="D2" t="s" s="14">
        <v>78</v>
      </c>
      <c r="E2" t="s" s="14"/>
      <c r="F2"/>
    </row>
    <row r="3">
      <c r="A3" t="s">
        <v>2</v>
      </c>
      <c r="B3">
        <v>2</v>
      </c>
      <c r="C3" t="s">
        <v>79</v>
      </c>
      <c r="D3" t="s" s="14">
        <v>80</v>
      </c>
      <c r="E3" t="s" s="14"/>
      <c r="F3"/>
    </row>
    <row r="4">
      <c r="A4" t="s">
        <v>2</v>
      </c>
      <c r="B4">
        <v>3</v>
      </c>
      <c r="C4" t="s">
        <v>81</v>
      </c>
      <c r="D4" t="s" s="14">
        <v>82</v>
      </c>
      <c r="E4" t="s" s="14"/>
      <c r="F4" t="s">
        <v>83</v>
      </c>
    </row>
    <row r="5">
      <c r="A5" t="s">
        <v>2</v>
      </c>
      <c r="B5">
        <v>4</v>
      </c>
      <c r="C5" t="s">
        <v>84</v>
      </c>
      <c r="D5" t="s" s="14">
        <v>85</v>
      </c>
      <c r="E5" t="s" s="14"/>
      <c r="F5"/>
    </row>
    <row r="6">
      <c r="A6" t="s">
        <v>2</v>
      </c>
      <c r="B6">
        <v>5</v>
      </c>
      <c r="C6" t="s">
        <v>86</v>
      </c>
      <c r="D6" t="s" s="14">
        <v>87</v>
      </c>
      <c r="E6" t="s" s="14"/>
      <c r="F6" t="s">
        <v>88</v>
      </c>
    </row>
    <row r="7">
      <c r="A7" t="s">
        <v>2</v>
      </c>
      <c r="B7">
        <v>6</v>
      </c>
      <c r="C7"/>
      <c r="D7" t="s" s="14">
        <v>89</v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90</v>
      </c>
      <c r="B1"/>
      <c r="C1"/>
      <c r="D1"/>
    </row>
    <row r="2">
      <c r="A2" t="str" s="15">
        <f>"PDR-TUILES-DIV · PAT.PETITS_FOURS · référence : "&amp;Besoins!B3&amp;" "&amp;Besoins!C3&amp;" · multiplicateur réglable sur la feuille ""Besoins"""</f>
        <v>PDR-TUILES-DIV · PAT.PETITS_FOURS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91</v>
      </c>
      <c r="B4"/>
      <c r="C4"/>
      <c r="D4"/>
    </row>
    <row r="5">
      <c r="A5" t="s" s="17">
        <v>92</v>
      </c>
      <c r="B5" t="str" s="14">
        <f>"[MÉLANGER] "&amp;Procedure!D2</f>
        <v>[MÉLANGER] Melanger a froid. Amandes hachees+farine+sucre glace.</v>
      </c>
      <c r="C5"/>
      <c r="D5"/>
    </row>
    <row r="6">
      <c r="A6" t="s" s="17">
        <v>93</v>
      </c>
      <c r="B6" t="str" s="14">
        <f>"[INCORPORER] "&amp;Procedure!D3</f>
        <v>[INCORPORER] Incorporer. Blancs, jus et zeste d'orange, beurre fondu, vanille.</v>
      </c>
      <c r="C6"/>
      <c r="D6"/>
    </row>
    <row r="7">
      <c r="A7" t="s" s="17">
        <v>94</v>
      </c>
      <c r="B7" t="str" s="14">
        <f>"[REPOSER] "&amp;Procedure!D4</f>
        <v>[REPOSER] Reposer. 1h minimum au froid.</v>
      </c>
      <c r="C7"/>
      <c r="D7"/>
    </row>
    <row r="8">
      <c r="A8" t="s" s="17">
        <v>95</v>
      </c>
      <c r="B8" t="str" s="14">
        <f>"[DRESSER] "&amp;Procedure!D5</f>
        <v>[DRESSER] Dresser. Petits tas etales a la fourchette mouillee.</v>
      </c>
      <c r="C8"/>
      <c r="D8"/>
    </row>
    <row r="9">
      <c r="A9" t="s" s="17">
        <v>96</v>
      </c>
      <c r="B9" t="str" s="14">
        <f>"[CUIRE] "&amp;Procedure!D6</f>
        <v>[CUIRE] Cuire. 210 degres, 7-8 min.</v>
      </c>
      <c r="C9"/>
      <c r="D9"/>
    </row>
    <row r="10">
      <c r="A10" t="s" s="17">
        <v>97</v>
      </c>
      <c r="B10" t="str" s="14">
        <f>Procedure!D7</f>
        <v>Decoller. Immediatement au triangle, courber sur plaque a tuiles.</v>
      </c>
      <c r="C10"/>
      <c r="D10"/>
    </row>
    <row r="11">
      <c r="A11"/>
      <c r="B11"/>
      <c r="C11"/>
      <c r="D11"/>
    </row>
    <row r="12">
      <c r="A12" t="s" s="18">
        <v>22</v>
      </c>
      <c r="B12"/>
      <c r="C12"/>
      <c r="D12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2026-09-23T19:53:39Z</dcterms:created>
  <dc:title>Tuiles dentelle amandes et oran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2026-09-23T19:53:39Z</dcterms:modified>
  <cp:revision>1</cp:revision>
</cp:coreProperties>
</file>