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ugelhopf (PDR)" sheetId="1" r:id="rId1"/>
  </sheets>
</workbook>
</file>

<file path=xl/sharedStrings.xml><?xml version="1.0" encoding="utf-8"?>
<sst xmlns="http://schemas.openxmlformats.org/spreadsheetml/2006/main" count="32" uniqueCount="32">
  <si>
    <t>Kugelhopf (PDR)</t>
  </si>
  <si>
    <t>Annotations</t>
  </si>
  <si>
    <t>Quantité souhaitée</t>
  </si>
  <si>
    <t>pc</t>
  </si>
  <si>
    <t>référence : 2 pc</t>
  </si>
  <si>
    <t>Kugelhopf (PDR)  PDR-KUGELHOPF-FT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</si>
  <si>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</si>
  <si>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</si>
  <si>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</si>
  <si>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</si>
  <si>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</si>
  <si>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de blé T55</t>
  </si>
  <si>
    <t xml:space="preserve">    Sucre blanc cristal sac 25 kg</t>
  </si>
  <si>
    <t xml:space="preserve">    Sel fin de cuisine</t>
  </si>
  <si>
    <t xml:space="preserve">    OEUF (P) (conv.)</t>
  </si>
  <si>
    <t xml:space="preserve">    BEURRE</t>
  </si>
  <si>
    <t xml:space="preserve">    Raisins secs blonds sultanines</t>
  </si>
  <si>
    <t xml:space="preserve">    Kirsch (fondue, forêt-noire)</t>
  </si>
  <si>
    <t xml:space="preserve">    Amandes entières blanchies</t>
  </si>
  <si>
    <t>1.</t>
  </si>
  <si>
    <t>[CONFECTIONNER] Confectionner le levain. Lait tiede+levure+une partie de farine.</t>
  </si>
  <si>
    <t>2.</t>
  </si>
  <si>
    <t>[PÉTRIR] Petrir le reste des ingredients. Sauf le beurre, incorporer le levain.</t>
  </si>
  <si>
    <t>3.</t>
  </si>
  <si>
    <t>Faire pousser et rabattre. 2 pousses avec rabat entre chacune.</t>
  </si>
  <si>
    <t>4.</t>
  </si>
  <si>
    <t>[FAÇONNER] Faconner. Amandes au fond du moule, raisins kirsches incorpores.</t>
  </si>
  <si>
    <t>5.</t>
  </si>
  <si>
    <t>[CUIRE] Cuire. 200 degres, 35 a 45 min.</t>
  </si>
  <si>
    <t>6.</t>
  </si>
  <si>
    <t>[DÉMOULER] Demouler et finir. Sucre glace, idealement consomme legerement rassie.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</si>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</sst>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4</v>
      </c>
      <c r="D6" t="s">
        <v>8</v>
      </c>
      <c r="E6" t="s" s="8"/>
    </row>
    <row r="7">
      <c r="A7"/>
      <c r="B7" t="s">
        <v>9</v>
      </c>
      <c r="C7" s="10">
        <f>B2*0.0125</f>
        <v>0.025</v>
      </c>
      <c r="D7" t="s">
        <v>10</v>
      </c>
      <c r="E7" t="s" s="8"/>
    </row>
    <row r="8">
      <c r="A8"/>
      <c r="B8" t="s">
        <v>11</v>
      </c>
      <c r="C8" s="10">
        <f>B2*0.5</f>
        <v>1</v>
      </c>
      <c r="D8" t="s">
        <v>10</v>
      </c>
      <c r="E8" t="s" s="8"/>
    </row>
    <row r="9">
      <c r="A9"/>
      <c r="B9" t="s">
        <v>12</v>
      </c>
      <c r="C9" s="10">
        <f>B2*0.065</f>
        <v>0.13</v>
      </c>
      <c r="D9" t="s">
        <v>10</v>
      </c>
      <c r="E9" t="s" s="8"/>
    </row>
    <row r="10">
      <c r="A10"/>
      <c r="B10" t="s">
        <v>13</v>
      </c>
      <c r="C10" s="10">
        <f>B2*0.01</f>
        <v>0.02</v>
      </c>
      <c r="D10" t="s">
        <v>10</v>
      </c>
      <c r="E10" t="s" s="8"/>
    </row>
    <row r="11">
      <c r="A11"/>
      <c r="B11" t="s">
        <v>14</v>
      </c>
      <c r="C11" s="10">
        <f>B2*1.5</f>
        <v>3</v>
      </c>
      <c r="D11" t="s">
        <v>3</v>
      </c>
      <c r="E11" t="s" s="8"/>
    </row>
    <row r="12">
      <c r="A12"/>
      <c r="B12" t="s">
        <v>15</v>
      </c>
      <c r="C12" s="10">
        <f>B2*0.25</f>
        <v>0.5</v>
      </c>
      <c r="D12" t="s">
        <v>10</v>
      </c>
      <c r="E12" t="s" s="8"/>
    </row>
    <row r="13">
      <c r="A13"/>
      <c r="B13" t="s">
        <v>16</v>
      </c>
      <c r="C13" s="10">
        <f>B2*0.15</f>
        <v>0.3</v>
      </c>
      <c r="D13" t="s">
        <v>10</v>
      </c>
      <c r="E13" t="s" s="8"/>
    </row>
    <row r="14">
      <c r="A14"/>
      <c r="B14" t="s">
        <v>17</v>
      </c>
      <c r="C14" s="10">
        <f>B2*0.075</f>
        <v>0.15</v>
      </c>
      <c r="D14" t="s">
        <v>8</v>
      </c>
      <c r="E14" t="s" s="8"/>
    </row>
    <row r="15">
      <c r="A15"/>
      <c r="B15" t="s">
        <v>18</v>
      </c>
      <c r="C15" s="10">
        <f>B2*0.024</f>
        <v>0.048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3">
        <v>31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