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<sst xmlns="http://schemas.openxmlformats.org/spreadsheetml/2006/main" count="123" uniqueCount="123">
  <si>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</si>
  <si>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</si>
  <si>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 aux pommes sur compote (PDR)</t>
  </si>
  <si>
    <t>Code</t>
  </si>
  <si>
    <t>PDR-TART-POM-CPT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</si>
  <si>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</si>
  <si>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</si>
  <si>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</si>
  <si>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</si>
  <si>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</si>
  <si>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</si>
  <si>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</si>
  <si>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</si>
  <si>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</si>
  <si>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</si>
  <si>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</si>
  <si>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</si>
  <si>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</si>
  <si>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</si>
  <si>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</si>
  <si>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</si>
  <si>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07:49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</si>
  <si>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</si>
  <si>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</si>
  <si>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</si>
  <si>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</si>
  <si>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</si>
  <si>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</si>
  <si>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</si>
  <si>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</si>
  <si>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</si>
  <si>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</si>
  <si>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</si>
  <si>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</si>
  <si>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</si>
  <si>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</si>
  <si>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00000076</t>
  </si>
  <si>
    <t>POMMES GOLDEN BELGE (75-80 MM)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</si>
  <si>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</si>
  <si>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</si>
  <si>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</si>
  <si>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</si>
  <si>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</si>
  <si>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</si>
  <si>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</si>
  <si>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</si>
  <si>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</si>
  <si>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</si>
  <si>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</si>
  <si>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</si>
  <si>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</si>
  <si>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</si>
  <si>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</si>
  <si>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</si>
  <si>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</si>
  <si>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</si>
  <si>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</si>
  <si>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</si>
  <si>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</si>
  <si>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</si>
  <si>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</si>
  <si>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</si>
  <si>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</si>
  <si>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</si>
  <si>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</si>
  <si>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</si>
  <si>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</si>
  <si>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</si>
  <si>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</si>
  <si>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</si>
  <si>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</si>
  <si>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</si>
  <si>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</si>
  <si>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</si>
  <si>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</si>
  <si>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</si>
  <si>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</si>
  <si>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</si>
  <si>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</si>
  <si>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</si>
  <si>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POMMES GOLDEN BELGE (75-80 MM)</t>
  </si>
  <si>
    <t xml:space="preserve">    ↳ EAU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</si>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</sst>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3.6119289391447</v>
      </c>
    </row>
    <row r="12">
      <c r="A12" t="s" s="3">
        <v>17</v>
      </c>
      <c r="B12" s="4">
        <v>0.36119289391447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3.6119289391447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34</v>
      </c>
      <c r="D8" s="9">
        <v>0.6</v>
      </c>
      <c r="E8" s="11">
        <f>D8*$B$2</f>
        <v>0.6</v>
      </c>
      <c r="F8" t="s">
        <v>35</v>
      </c>
      <c r="G8" s="4">
        <f>E8*0.5949</f>
        <v>0.35694</v>
      </c>
    </row>
    <row r="9">
      <c r="A9" t="s" s="12">
        <v>38</v>
      </c>
      <c r="B9" t="s">
        <v>39</v>
      </c>
      <c r="C9" t="s">
        <v>40</v>
      </c>
      <c r="D9" s="9">
        <v>0.646147</v>
      </c>
      <c r="E9" s="11">
        <f>D9*$B$2</f>
        <v>0.646147</v>
      </c>
      <c r="F9" t="s">
        <v>25</v>
      </c>
      <c r="G9" s="4">
        <f>E9*0.2699998398</f>
        <v>0.17446</v>
      </c>
    </row>
    <row r="10">
      <c r="A10" t="s">
        <v>41</v>
      </c>
      <c r="B10" t="s">
        <v>42</v>
      </c>
      <c r="C10" t="s">
        <v>43</v>
      </c>
      <c r="D10" s="9">
        <v>0.15</v>
      </c>
      <c r="E10" s="11">
        <f>D10*$B$2</f>
        <v>0.15</v>
      </c>
      <c r="F10" t="s">
        <v>35</v>
      </c>
      <c r="G10" s="4">
        <f>E10*5.5</f>
        <v>0.825</v>
      </c>
    </row>
    <row r="11">
      <c r="A11" t="s" s="12">
        <v>44</v>
      </c>
      <c r="B11" t="s">
        <v>45</v>
      </c>
      <c r="C11" t="s">
        <v>46</v>
      </c>
      <c r="D11" s="9">
        <v>0.161384</v>
      </c>
      <c r="E11" s="11">
        <f>D11*$B$2</f>
        <v>0.161384</v>
      </c>
      <c r="F11" t="s">
        <v>47</v>
      </c>
      <c r="G11" s="4">
        <f>E11*0.0029999987</f>
        <v>0.000484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35</v>
      </c>
      <c r="G12" s="4">
        <f>E12*10.5</f>
        <v>0.0525</v>
      </c>
    </row>
    <row r="13">
      <c r="A13" t="s">
        <v>51</v>
      </c>
      <c r="B13" t="s">
        <v>52</v>
      </c>
      <c r="C13" t="s">
        <v>53</v>
      </c>
      <c r="D13" s="9">
        <v>0.30692</v>
      </c>
      <c r="E13" s="11">
        <f>D13*$B$2</f>
        <v>0.30692</v>
      </c>
      <c r="F13" t="s">
        <v>35</v>
      </c>
      <c r="G13" s="4">
        <f>E13*0.5599993484</f>
        <v>0.171875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35</v>
      </c>
      <c r="G14" s="4">
        <f>E14*1.3</f>
        <v>1.3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 t="s">
        <v>60</v>
      </c>
      <c r="B16" t="s">
        <v>61</v>
      </c>
      <c r="C16" t="s">
        <v>62</v>
      </c>
      <c r="D16" s="9">
        <v>0.15</v>
      </c>
      <c r="E16" s="11">
        <f>D16*$B$2</f>
        <v>0.15</v>
      </c>
      <c r="F16" t="s">
        <v>35</v>
      </c>
      <c r="G16" s="4">
        <f>E16*0.82</f>
        <v>0.123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0.55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0.307</v>
      </c>
      <c r="E4" t="s">
        <v>35</v>
      </c>
      <c r="F4" t="s">
        <v>53</v>
      </c>
    </row>
    <row r="5">
      <c r="A5">
        <v>2</v>
      </c>
      <c r="B5" t="s">
        <v>74</v>
      </c>
      <c r="C5" t="s">
        <v>73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76</v>
      </c>
      <c r="C7" t="s">
        <v>73</v>
      </c>
      <c r="D7" s="11">
        <v>0.061</v>
      </c>
      <c r="E7" t="s">
        <v>47</v>
      </c>
      <c r="F7" t="s">
        <v>46</v>
      </c>
    </row>
    <row r="8">
      <c r="A8">
        <v>2</v>
      </c>
      <c r="B8" t="s">
        <v>77</v>
      </c>
      <c r="C8" t="s">
        <v>68</v>
      </c>
      <c r="D8" s="11">
        <v>0.025</v>
      </c>
      <c r="E8" t="s">
        <v>35</v>
      </c>
      <c r="F8" t="s">
        <v>78</v>
      </c>
    </row>
    <row r="9">
      <c r="A9">
        <v>3</v>
      </c>
      <c r="B9" t="s">
        <v>79</v>
      </c>
      <c r="C9" t="s">
        <v>73</v>
      </c>
      <c r="D9" s="11">
        <v>0.646</v>
      </c>
      <c r="E9" t="s">
        <v>25</v>
      </c>
      <c r="F9" t="s">
        <v>40</v>
      </c>
    </row>
    <row r="10">
      <c r="A10">
        <v>1</v>
      </c>
      <c r="B10" t="s">
        <v>80</v>
      </c>
      <c r="C10" t="s">
        <v>73</v>
      </c>
      <c r="D10" s="11">
        <v>0.6</v>
      </c>
      <c r="E10" t="s">
        <v>35</v>
      </c>
      <c r="F10" t="s">
        <v>34</v>
      </c>
    </row>
    <row r="11">
      <c r="A11">
        <v>1</v>
      </c>
      <c r="B11" t="s">
        <v>81</v>
      </c>
      <c r="C11" t="s">
        <v>73</v>
      </c>
      <c r="D11" s="11">
        <v>0.1</v>
      </c>
      <c r="E11" t="s">
        <v>47</v>
      </c>
      <c r="F11" t="s">
        <v>46</v>
      </c>
    </row>
    <row r="12">
      <c r="A12">
        <v>1</v>
      </c>
      <c r="B12" t="s">
        <v>82</v>
      </c>
      <c r="C12" t="s">
        <v>73</v>
      </c>
      <c r="D12" s="11">
        <v>0.15</v>
      </c>
      <c r="E12" t="s">
        <v>35</v>
      </c>
      <c r="F12" t="s">
        <v>62</v>
      </c>
    </row>
    <row r="13">
      <c r="A13">
        <v>1</v>
      </c>
      <c r="B13" t="s">
        <v>83</v>
      </c>
      <c r="C13" t="s">
        <v>73</v>
      </c>
      <c r="D13" s="11">
        <v>0.005</v>
      </c>
      <c r="E13" t="s">
        <v>35</v>
      </c>
      <c r="F13" t="s">
        <v>50</v>
      </c>
    </row>
    <row r="14">
      <c r="A14">
        <v>1</v>
      </c>
      <c r="B14" t="s">
        <v>84</v>
      </c>
      <c r="C14" t="s">
        <v>73</v>
      </c>
      <c r="D14" s="11">
        <v>1</v>
      </c>
      <c r="E14" t="s">
        <v>35</v>
      </c>
      <c r="F14" t="s">
        <v>56</v>
      </c>
    </row>
    <row r="15">
      <c r="A15">
        <v>1</v>
      </c>
      <c r="B15" t="s">
        <v>85</v>
      </c>
      <c r="C15" t="s">
        <v>73</v>
      </c>
      <c r="D15" s="11">
        <v>0.15</v>
      </c>
      <c r="E15" t="s">
        <v>35</v>
      </c>
      <c r="F15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101</v>
      </c>
    </row>
    <row r="6">
      <c r="A6" t="s">
        <v>2</v>
      </c>
      <c r="B6">
        <v>5</v>
      </c>
      <c r="C6" t="s">
        <v>102</v>
      </c>
      <c r="D6" t="s" s="14">
        <v>103</v>
      </c>
      <c r="E6" t="s" s="14"/>
      <c r="F6"/>
    </row>
    <row r="7">
      <c r="A7" t="s">
        <v>104</v>
      </c>
      <c r="B7">
        <v>1</v>
      </c>
      <c r="C7" t="s">
        <v>105</v>
      </c>
      <c r="D7" t="s" s="14">
        <v>106</v>
      </c>
      <c r="E7" t="s" s="14"/>
      <c r="F7"/>
    </row>
    <row r="8">
      <c r="A8" t="s">
        <v>104</v>
      </c>
      <c r="B8">
        <v>2</v>
      </c>
      <c r="C8" t="s">
        <v>107</v>
      </c>
      <c r="D8" t="s" s="14">
        <v>108</v>
      </c>
      <c r="E8" t="s" s="14"/>
      <c r="F8"/>
    </row>
    <row r="9">
      <c r="A9" t="s">
        <v>104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104</v>
      </c>
      <c r="B10">
        <v>4</v>
      </c>
      <c r="C10" t="s">
        <v>111</v>
      </c>
      <c r="D10" t="s" s="14">
        <v>112</v>
      </c>
      <c r="E10" t="s" s="14"/>
      <c r="F10"/>
    </row>
    <row r="11">
      <c r="A11" t="s">
        <v>104</v>
      </c>
      <c r="B11">
        <v>5</v>
      </c>
      <c r="C11" t="s">
        <v>113</v>
      </c>
      <c r="D11" t="s" s="14">
        <v>114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la compote. Pommes+eau+sucre+cannelle mijotes 10 min, tamises.</v>
      </c>
      <c r="C5"/>
      <c r="D5"/>
    </row>
    <row r="6">
      <c r="A6" t="s" s="17">
        <v>118</v>
      </c>
      <c r="B6" t="str" s="14">
        <f>"[FONCER] "&amp;Procedure!D3</f>
        <v>[FONCER] Fonces le fond. Garnir de compote froide.</v>
      </c>
      <c r="C6"/>
      <c r="D6"/>
    </row>
    <row r="7">
      <c r="A7" t="s" s="17">
        <v>119</v>
      </c>
      <c r="B7" t="str" s="14">
        <f>"[DISPOSER] "&amp;Procedure!D4</f>
        <v>[DISPOSER] Disposer les pommes fraiches. Lamelles fines en rosace chevauchee.</v>
      </c>
      <c r="C7"/>
      <c r="D7"/>
    </row>
    <row r="8">
      <c r="A8" t="s" s="17">
        <v>120</v>
      </c>
      <c r="B8" t="str" s="14">
        <f>"[DORER] "&amp;Procedure!D5</f>
        <v>[DORER] Cuire. 200 degres, 30-35 min, dorer les bords au 2/3 de cuisson.</v>
      </c>
      <c r="C8"/>
      <c r="D8"/>
    </row>
    <row r="9">
      <c r="A9" t="s" s="17">
        <v>121</v>
      </c>
      <c r="B9" t="str" s="14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6">
        <v>122</v>
      </c>
      <c r="B11"/>
      <c r="C11"/>
      <c r="D11"/>
    </row>
    <row r="12">
      <c r="A12" t="s" s="17">
        <v>117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118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119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120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121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2026-09-25T05:49:14Z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2026-09-25T05:49:14Z</dcterms:modified>
  <cp:revision>1</cp:revision>
</cp:coreProperties>
</file>