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<sst xmlns="http://schemas.openxmlformats.org/spreadsheetml/2006/main" count="135" uniqueCount="135">
  <si>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</si>
  <si>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</si>
  <si>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Fond de lapin (BPI cuisine)</t>
  </si>
  <si>
    <t>Code</t>
  </si>
  <si>
    <t>BPI-CUI-FOND-LAP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</si>
  <si>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</si>
  <si>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</si>
  <si>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</si>
  <si>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</si>
  <si>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</si>
  <si>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</si>
  <si>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</si>
  <si>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</si>
  <si>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</si>
  <si>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</si>
  <si>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</si>
  <si>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</si>
  <si>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</si>
  <si>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</si>
  <si>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</si>
  <si>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</si>
  <si>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</si>
  <si>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</si>
  <si>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</si>
  <si>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</si>
  <si>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</si>
  <si>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</si>
  <si>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</si>
  <si>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</si>
  <si>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</si>
  <si>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</si>
  <si>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</si>
  <si>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</si>
  <si>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</si>
  <si>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</si>
  <si>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</si>
  <si>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</si>
  <si>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</si>
  <si>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</si>
  <si>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</si>
  <si>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</si>
  <si>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</si>
  <si>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</si>
  <si>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</si>
  <si>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</si>
  <si>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</si>
  <si>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</si>
  <si>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</si>
  <si>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</si>
  <si>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</si>
  <si>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</si>
  <si>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</si>
  <si>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</si>
  <si>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</si>
  <si>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</si>
  <si>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</si>
  <si>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</si>
  <si>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</si>
  <si>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</si>
  <si>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</si>
  <si>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</si>
  <si>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</si>
  <si>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</si>
  <si>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</si>
  <si>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</si>
  <si>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</si>
  <si>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</si>
  <si>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</si>
  <si>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</si>
  <si>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00001510</t>
  </si>
  <si>
    <t>lapin réfrigéré CUISSES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</si>
  <si>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</si>
  <si>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</si>
  <si>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</si>
  <si>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</si>
  <si>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</si>
  <si>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</si>
  <si>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</si>
  <si>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lapin réfrigéré CUISSES</t>
  </si>
  <si>
    <t>matiere</t>
  </si>
  <si>
    <t xml:space="preserve">    ↳ carottes râpées</t>
  </si>
  <si>
    <t xml:space="preserve">    ↳ oignons émincés</t>
  </si>
  <si>
    <t xml:space="preserve">    ↳ huile de tournesol pour cuisson liaison</t>
  </si>
  <si>
    <t xml:space="preserve">    ↳ Bouillon de Volaille (réduit)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</si>
  <si>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</si>
  <si>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</si>
  <si>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</si>
  <si>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</si>
  <si>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</si>
  <si>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</si>
  <si>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</si>
  <si>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</si>
  <si>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</si>
  <si>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</si>
  <si>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</si>
  <si>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</si>
  <si>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</si>
  <si>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</si>
  <si>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</si>
  <si>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</si>
  <si>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</si>
  <si>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SAUTER</t>
  </si>
  <si>
    <t>Faire revenir les parures de lapin au beurre jusqu'à coloration.</t>
  </si>
  <si>
    <t>INCORPORER</t>
  </si>
  <si>
    <t>Ajouter garniture aromatique. Déglacer vin blanc + fond blanc. Cuire 45 min.</t>
  </si>
  <si>
    <t>45 min (cuisson)</t>
  </si>
  <si>
    <t>PASSER</t>
  </si>
  <si>
    <t>Passer au chinois. Dégraisser. Réserver.</t>
  </si>
  <si>
    <t>Bouillon de Volaille (réduit)</t>
  </si>
  <si>
    <t>MAINTENIR</t>
  </si>
  <si>
    <t>Maintenir à très faible ébullition pendant 45 min à 1h</t>
  </si>
  <si>
    <t>53 min (cuisson)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</si>
  <si>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</si>
  <si>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</si>
  <si>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</si>
  <si>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</si>
  <si>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</si>
  <si>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</si>
  <si>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</si>
  <si>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</si>
  <si>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</si>
  <si>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</si>
  <si>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</si>
  <si>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</si>
  <si>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</si>
  <si>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</si>
  <si>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</si>
  <si>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Fond de lapin (BPI cuisine)</t>
  </si>
  <si>
    <t>Fond de lapin (BPI cuisine)  BPI-CUI-FOND-LAP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</si>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</sst>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0.487985</v>
      </c>
    </row>
    <row r="12">
      <c r="A12" t="s" s="3">
        <v>17</v>
      </c>
      <c r="B12" s="4">
        <v>0.487985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0.487985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E7*0.003</f>
        <v>0.0009</v>
      </c>
    </row>
    <row r="8">
      <c r="A8" t="s" s="12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0.0001</v>
      </c>
      <c r="E9" s="11">
        <f>D9*$B$2</f>
        <v>0.0001</v>
      </c>
      <c r="F9" t="s">
        <v>42</v>
      </c>
      <c r="G9" s="4">
        <f>E9*12.5</f>
        <v>0.00125</v>
      </c>
    </row>
    <row r="10">
      <c r="A10" t="s">
        <v>43</v>
      </c>
      <c r="B10" t="s">
        <v>44</v>
      </c>
      <c r="C10" t="s">
        <v>45</v>
      </c>
      <c r="D10" s="9">
        <v>0.0001</v>
      </c>
      <c r="E10" s="11">
        <f>D10*$B$2</f>
        <v>0.0001</v>
      </c>
      <c r="F10" t="s">
        <v>42</v>
      </c>
      <c r="G10" s="4">
        <f>E10*14</f>
        <v>0.0014</v>
      </c>
    </row>
    <row r="11">
      <c r="A11" t="s" s="12">
        <v>46</v>
      </c>
      <c r="B11" t="s">
        <v>47</v>
      </c>
      <c r="C11" t="s">
        <v>48</v>
      </c>
      <c r="D11" s="9">
        <v>0.08</v>
      </c>
      <c r="E11" s="11">
        <f>D11*$B$2</f>
        <v>0.08</v>
      </c>
      <c r="F11" t="s">
        <v>42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52</v>
      </c>
      <c r="G12" s="4">
        <f>E12*1.8</f>
        <v>0.018</v>
      </c>
    </row>
    <row r="13">
      <c r="A13" t="s">
        <v>53</v>
      </c>
      <c r="B13" t="s">
        <v>54</v>
      </c>
      <c r="C13" t="s">
        <v>51</v>
      </c>
      <c r="D13" s="9">
        <v>0.008</v>
      </c>
      <c r="E13" s="11">
        <f>D13*$B$2</f>
        <v>0.008</v>
      </c>
      <c r="F13" t="s">
        <v>42</v>
      </c>
      <c r="G13" s="4">
        <f>E13*1.8</f>
        <v>0.0144</v>
      </c>
    </row>
    <row r="14">
      <c r="A14" t="s">
        <v>55</v>
      </c>
      <c r="B14" t="s">
        <v>56</v>
      </c>
      <c r="C14" t="s">
        <v>51</v>
      </c>
      <c r="D14" s="9">
        <v>0.01</v>
      </c>
      <c r="E14" s="11">
        <f>D14*$B$2</f>
        <v>0.01</v>
      </c>
      <c r="F14" t="s">
        <v>42</v>
      </c>
      <c r="G14" s="4">
        <f>E14*0.4</f>
        <v>0.004</v>
      </c>
    </row>
    <row r="15">
      <c r="A15" t="s" s="12">
        <v>57</v>
      </c>
      <c r="B15" t="s">
        <v>58</v>
      </c>
      <c r="C15" t="s">
        <v>51</v>
      </c>
      <c r="D15" s="9">
        <v>0.08</v>
      </c>
      <c r="E15" s="11">
        <f>D15*$B$2</f>
        <v>0.08</v>
      </c>
      <c r="F15" t="s">
        <v>38</v>
      </c>
      <c r="G15" s="4">
        <f>E15*0</f>
        <v>0</v>
      </c>
    </row>
    <row r="16">
      <c r="A16" t="s">
        <v>59</v>
      </c>
      <c r="B16" t="s">
        <v>60</v>
      </c>
      <c r="C16" t="s">
        <v>51</v>
      </c>
      <c r="D16" s="9">
        <v>0.02</v>
      </c>
      <c r="E16" s="11">
        <f>D16*$B$2</f>
        <v>0.02</v>
      </c>
      <c r="F16" t="s">
        <v>42</v>
      </c>
      <c r="G16" s="4">
        <f>E16*0.9</f>
        <v>0.018</v>
      </c>
    </row>
    <row r="17">
      <c r="A17" t="s">
        <v>61</v>
      </c>
      <c r="B17" t="s">
        <v>62</v>
      </c>
      <c r="C17" t="s">
        <v>63</v>
      </c>
      <c r="D17" s="9">
        <v>0.0001</v>
      </c>
      <c r="E17" s="11">
        <f>D17*$B$2</f>
        <v>0.0001</v>
      </c>
      <c r="F17" t="s">
        <v>42</v>
      </c>
      <c r="G17" s="4">
        <f>E17*0.35</f>
        <v>0.000035</v>
      </c>
    </row>
    <row r="18">
      <c r="A18" t="s" s="12">
        <v>64</v>
      </c>
      <c r="B18" t="s">
        <v>65</v>
      </c>
      <c r="C18" t="s">
        <v>66</v>
      </c>
      <c r="D18" s="9">
        <v>0.1</v>
      </c>
      <c r="E18" s="11">
        <f>D18*$B$2</f>
        <v>0.1</v>
      </c>
      <c r="F18" t="s">
        <v>42</v>
      </c>
      <c r="G18" s="4">
        <f>E18*2.5</f>
        <v>0.25</v>
      </c>
    </row>
    <row r="19">
      <c r="A19" t="s" s="12">
        <v>67</v>
      </c>
      <c r="B19" t="s">
        <v>68</v>
      </c>
      <c r="C19" t="s">
        <v>66</v>
      </c>
      <c r="D19" s="9">
        <v>0.1</v>
      </c>
      <c r="E19" s="11">
        <f>D19*$B$2</f>
        <v>0.1</v>
      </c>
      <c r="F19" t="s">
        <v>42</v>
      </c>
      <c r="G19" s="4">
        <f>E19*1.8</f>
        <v>0.18</v>
      </c>
    </row>
    <row r="20">
      <c r="A20" t="s" s="12">
        <v>69</v>
      </c>
      <c r="B20" t="s">
        <v>70</v>
      </c>
      <c r="C20" t="s">
        <v>66</v>
      </c>
      <c r="D20" s="9">
        <v>0.3</v>
      </c>
      <c r="E20" s="11">
        <f>D20*$B$2</f>
        <v>0.3</v>
      </c>
      <c r="F20" t="s">
        <v>38</v>
      </c>
      <c r="G20" s="4">
        <f>E20*0</f>
        <v>0</v>
      </c>
    </row>
    <row r="21">
      <c r="A21"/>
      <c r="B21"/>
      <c r="C21"/>
      <c r="D21"/>
      <c r="E21"/>
      <c r="F21" t="s" s="3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0.3</v>
      </c>
      <c r="E3" t="s">
        <v>42</v>
      </c>
      <c r="F3" t="s">
        <v>66</v>
      </c>
    </row>
    <row r="4">
      <c r="A4">
        <v>1</v>
      </c>
      <c r="B4" t="s">
        <v>80</v>
      </c>
      <c r="C4" t="s">
        <v>79</v>
      </c>
      <c r="D4" s="11">
        <v>0.08</v>
      </c>
      <c r="E4" t="s">
        <v>42</v>
      </c>
      <c r="F4" t="s">
        <v>48</v>
      </c>
    </row>
    <row r="5">
      <c r="A5">
        <v>1</v>
      </c>
      <c r="B5" t="s">
        <v>81</v>
      </c>
      <c r="C5" t="s">
        <v>79</v>
      </c>
      <c r="D5" s="11">
        <v>0.08</v>
      </c>
      <c r="E5" t="s">
        <v>42</v>
      </c>
      <c r="F5" t="s">
        <v>51</v>
      </c>
    </row>
    <row r="6">
      <c r="A6">
        <v>1</v>
      </c>
      <c r="B6" t="s">
        <v>82</v>
      </c>
      <c r="C6" t="s">
        <v>79</v>
      </c>
      <c r="D6" s="11">
        <v>0.2</v>
      </c>
      <c r="E6" t="s">
        <v>25</v>
      </c>
      <c r="F6" t="s">
        <v>37</v>
      </c>
    </row>
    <row r="7">
      <c r="A7">
        <v>1</v>
      </c>
      <c r="B7" t="s">
        <v>83</v>
      </c>
      <c r="C7" t="s">
        <v>76</v>
      </c>
      <c r="D7" s="11">
        <v>0.3</v>
      </c>
      <c r="E7" t="s">
        <v>25</v>
      </c>
      <c r="F7" t="s">
        <v>77</v>
      </c>
    </row>
    <row r="8">
      <c r="A8">
        <v>2</v>
      </c>
      <c r="B8" t="s">
        <v>84</v>
      </c>
      <c r="C8" t="s">
        <v>76</v>
      </c>
      <c r="D8" s="11">
        <v>0.3</v>
      </c>
      <c r="E8" t="s">
        <v>25</v>
      </c>
      <c r="F8" t="s">
        <v>77</v>
      </c>
    </row>
    <row r="9">
      <c r="A9">
        <v>3</v>
      </c>
      <c r="B9" t="s">
        <v>85</v>
      </c>
      <c r="C9" t="s">
        <v>79</v>
      </c>
      <c r="D9" s="11">
        <v>0.3</v>
      </c>
      <c r="E9" t="s">
        <v>25</v>
      </c>
      <c r="F9" t="s">
        <v>34</v>
      </c>
    </row>
    <row r="10">
      <c r="A10">
        <v>3</v>
      </c>
      <c r="B10" t="s">
        <v>86</v>
      </c>
      <c r="C10" t="s">
        <v>79</v>
      </c>
      <c r="D10" s="11">
        <v>0.1</v>
      </c>
      <c r="E10" t="s">
        <v>42</v>
      </c>
      <c r="F10" t="s">
        <v>66</v>
      </c>
    </row>
    <row r="11">
      <c r="A11">
        <v>3</v>
      </c>
      <c r="B11" t="s">
        <v>87</v>
      </c>
      <c r="C11" t="s">
        <v>79</v>
      </c>
      <c r="D11" s="11">
        <v>0.1</v>
      </c>
      <c r="E11" t="s">
        <v>42</v>
      </c>
      <c r="F11" t="s">
        <v>66</v>
      </c>
    </row>
    <row r="12">
      <c r="A12">
        <v>3</v>
      </c>
      <c r="B12" t="s">
        <v>88</v>
      </c>
      <c r="C12" t="s">
        <v>79</v>
      </c>
      <c r="D12" s="11">
        <v>0.01</v>
      </c>
      <c r="E12" t="s">
        <v>42</v>
      </c>
      <c r="F12" t="s">
        <v>51</v>
      </c>
    </row>
    <row r="13">
      <c r="A13">
        <v>3</v>
      </c>
      <c r="B13" t="s">
        <v>89</v>
      </c>
      <c r="C13" t="s">
        <v>79</v>
      </c>
      <c r="D13" s="11">
        <v>0.01</v>
      </c>
      <c r="E13" t="s">
        <v>42</v>
      </c>
      <c r="F13" t="s">
        <v>51</v>
      </c>
    </row>
    <row r="14">
      <c r="A14">
        <v>3</v>
      </c>
      <c r="B14" t="s">
        <v>90</v>
      </c>
      <c r="C14" t="s">
        <v>79</v>
      </c>
      <c r="D14" s="11">
        <v>0.02</v>
      </c>
      <c r="E14" t="s">
        <v>42</v>
      </c>
      <c r="F14" t="s">
        <v>51</v>
      </c>
    </row>
    <row r="15">
      <c r="A15">
        <v>3</v>
      </c>
      <c r="B15" t="s">
        <v>91</v>
      </c>
      <c r="C15" t="s">
        <v>79</v>
      </c>
      <c r="D15" s="11">
        <v>0.008</v>
      </c>
      <c r="E15" t="s">
        <v>42</v>
      </c>
      <c r="F15" t="s">
        <v>51</v>
      </c>
    </row>
    <row r="16">
      <c r="A16">
        <v>3</v>
      </c>
      <c r="B16" t="s">
        <v>92</v>
      </c>
      <c r="C16" t="s">
        <v>79</v>
      </c>
      <c r="D16" s="11">
        <v>0</v>
      </c>
      <c r="E16" t="s">
        <v>42</v>
      </c>
      <c r="F16" t="s">
        <v>45</v>
      </c>
    </row>
    <row r="17">
      <c r="A17">
        <v>3</v>
      </c>
      <c r="B17" t="s">
        <v>93</v>
      </c>
      <c r="C17" t="s">
        <v>79</v>
      </c>
      <c r="D17" s="11">
        <v>0</v>
      </c>
      <c r="E17" t="s">
        <v>42</v>
      </c>
      <c r="F17" t="s">
        <v>41</v>
      </c>
    </row>
    <row r="18">
      <c r="A18">
        <v>3</v>
      </c>
      <c r="B18" t="s">
        <v>94</v>
      </c>
      <c r="C18" t="s">
        <v>79</v>
      </c>
      <c r="D18" s="11">
        <v>0</v>
      </c>
      <c r="E18" t="s">
        <v>42</v>
      </c>
      <c r="F18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/>
    </row>
    <row r="3">
      <c r="A3" t="s">
        <v>2</v>
      </c>
      <c r="B3">
        <v>2</v>
      </c>
      <c r="C3" t="s">
        <v>103</v>
      </c>
      <c r="D3" t="s" s="14">
        <v>104</v>
      </c>
      <c r="E3" t="s" s="14"/>
      <c r="F3" t="s">
        <v>105</v>
      </c>
    </row>
    <row r="4">
      <c r="A4" t="s">
        <v>2</v>
      </c>
      <c r="B4">
        <v>3</v>
      </c>
      <c r="C4" t="s">
        <v>106</v>
      </c>
      <c r="D4" t="s" s="14">
        <v>107</v>
      </c>
      <c r="E4" t="s" s="14"/>
      <c r="F4"/>
    </row>
    <row r="5">
      <c r="A5" t="s">
        <v>108</v>
      </c>
      <c r="B5">
        <v>1</v>
      </c>
      <c r="C5" t="s">
        <v>109</v>
      </c>
      <c r="D5" t="s" s="14">
        <v>110</v>
      </c>
      <c r="E5" t="s" s="14"/>
      <c r="F5" t="s">
        <v>111</v>
      </c>
    </row>
    <row r="6">
      <c r="A6" t="s">
        <v>108</v>
      </c>
      <c r="B6">
        <v>2</v>
      </c>
      <c r="C6" t="s">
        <v>106</v>
      </c>
      <c r="D6" t="s" s="14">
        <v>112</v>
      </c>
      <c r="E6" t="s" s="14"/>
      <c r="F6"/>
    </row>
    <row r="7">
      <c r="A7" t="s">
        <v>108</v>
      </c>
      <c r="B7">
        <v>3</v>
      </c>
      <c r="C7" t="s">
        <v>113</v>
      </c>
      <c r="D7" t="s" s="14">
        <v>114</v>
      </c>
      <c r="E7" t="s" s="14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2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3</v>
      </c>
      <c r="C10" t="s">
        <v>122</v>
      </c>
      <c r="D10" t="s" s="14">
        <v>123</v>
      </c>
      <c r="E10" t="s" s="14">
        <v>124</v>
      </c>
      <c r="F10"/>
    </row>
    <row r="11">
      <c r="A11" t="s">
        <v>115</v>
      </c>
      <c r="B11">
        <v>4</v>
      </c>
      <c r="C11" t="s">
        <v>125</v>
      </c>
      <c r="D11" t="s" s="14">
        <v>126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"BPI-CUI-FOND-LAP · CUI.FONDS · référence : "&amp;Besoins!B3&amp;" "&amp;Besoins!C3&amp;" · multiplicateur réglable sur la feuille ""Besoins"""</f>
        <v>BPI-CUI-FOND-LAP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"[SAUTER] "&amp;Procedure!D2</f>
        <v>[SAUTER] Faire revenir les parures de lapin au beurre jusqu'à coloration.</v>
      </c>
      <c r="C5"/>
      <c r="D5"/>
    </row>
    <row r="6">
      <c r="A6" t="s" s="17">
        <v>130</v>
      </c>
      <c r="B6" t="str" s="14">
        <f>"[INCORPORER] "&amp;Procedure!D3</f>
        <v>[INCORPORER] Ajouter garniture aromatique. Déglacer vin blanc + fond blanc. Cuire 45 min.</v>
      </c>
      <c r="C6"/>
      <c r="D6"/>
    </row>
    <row r="7">
      <c r="A7" t="s" s="17">
        <v>131</v>
      </c>
      <c r="B7" t="str" s="14">
        <f>"[PASSER] "&amp;Procedure!D4</f>
        <v>[PASSER] Passer au chinois. Dégraisser. Réserver.</v>
      </c>
      <c r="C7"/>
      <c r="D7"/>
    </row>
    <row r="8">
      <c r="A8"/>
      <c r="B8"/>
      <c r="C8"/>
      <c r="D8"/>
    </row>
    <row r="9">
      <c r="A9" t="s" s="16">
        <v>132</v>
      </c>
      <c r="B9"/>
      <c r="C9"/>
      <c r="D9"/>
    </row>
    <row r="10">
      <c r="A10" t="s" s="17">
        <v>129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130</v>
      </c>
      <c r="B11" t="str" s="14">
        <f>"[PASSER] "&amp;Procedure!D6</f>
        <v>[PASSER] Passer le fond au chinois étamine</v>
      </c>
      <c r="C11"/>
      <c r="D11"/>
    </row>
    <row r="12">
      <c r="A12" t="s" s="17">
        <v>131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133</v>
      </c>
      <c r="B14"/>
      <c r="C14"/>
      <c r="D14"/>
    </row>
    <row r="15">
      <c r="A15" t="s" s="17">
        <v>129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130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131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134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2026-09-22T17:27:08Z</dcterms:created>
  <dc:title>Fond de lapin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2026-09-22T17:27:08Z</dcterms:modified>
  <cp:revision>1</cp:revision>
</cp:coreProperties>
</file>