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<sst xmlns="http://schemas.openxmlformats.org/spreadsheetml/2006/main" count="80" uniqueCount="80">
  <si>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</si>
  <si>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</si>
  <si>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Appareil à soufflé (BPI cuisine)</t>
  </si>
  <si>
    <t>Code</t>
  </si>
  <si>
    <t>BPI-CUI-APP-SOUF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</si>
  <si>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</si>
  <si>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</si>
  <si>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</si>
  <si>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</si>
  <si>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</si>
  <si>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</si>
  <si>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</si>
  <si>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</si>
  <si>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</si>
  <si>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</si>
  <si>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</si>
  <si>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</si>
  <si>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</si>
  <si>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</si>
  <si>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</si>
  <si>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</si>
  <si>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18:23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</si>
  <si>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</si>
  <si>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</si>
  <si>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</si>
  <si>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</si>
  <si>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</si>
  <si>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</si>
  <si>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</si>
  <si>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</si>
  <si>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</si>
  <si>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</si>
  <si>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</si>
  <si>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</si>
  <si>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</si>
  <si>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</si>
  <si>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</si>
  <si>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</si>
  <si>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</si>
  <si>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</si>
  <si>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</si>
  <si>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</si>
  <si>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</si>
  <si>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00001883</t>
  </si>
  <si>
    <t>sucre semoule</t>
  </si>
  <si>
    <t>Sucres</t>
  </si>
  <si>
    <t>00000051</t>
  </si>
  <si>
    <t>LAIT</t>
  </si>
  <si>
    <t>Total</t>
  </si>
  <si>
    <t>Niveau</t>
  </si>
  <si>
    <t>Composant</t>
  </si>
  <si>
    <t>Type</t>
  </si>
  <si>
    <t>Quantité (pour 1 lt)</t>
  </si>
  <si>
    <t>recette</t>
  </si>
  <si>
    <t>Préparations de base cuisine</t>
  </si>
  <si>
    <t xml:space="preserve">    ↳ BEURRE</t>
  </si>
  <si>
    <t>matiere</t>
  </si>
  <si>
    <t xml:space="preserve">    ↳ FARINE (000)</t>
  </si>
  <si>
    <t xml:space="preserve">    ↳ LAIT</t>
  </si>
  <si>
    <t xml:space="preserve">    ↳ OEUF (ml)</t>
  </si>
  <si>
    <t>Conversions oeufs et ovoproduits</t>
  </si>
  <si>
    <t xml:space="preserve">        ↳ OEUF A3 (PRIX)</t>
  </si>
  <si>
    <t xml:space="preserve">    ↳ sucre semoule</t>
  </si>
  <si>
    <t>Recette</t>
  </si>
  <si>
    <t>#</t>
  </si>
  <si>
    <t>Verbe</t>
  </si>
  <si>
    <t>Étape</t>
  </si>
  <si>
    <t>Précision technique</t>
  </si>
  <si>
    <t>Durée</t>
  </si>
  <si>
    <t>RÉALISER</t>
  </si>
  <si>
    <t>Réaliser une béchamel épaisse (roux + lait). Incorporer jaunes + parfum.</t>
  </si>
  <si>
    <t>MONTER</t>
  </si>
  <si>
    <t>Monter les blancs en neige ferme. Incorporer 1/3 en mélangeant, puis le reste délicatement.</t>
  </si>
  <si>
    <t>DRESSER</t>
  </si>
  <si>
    <t>Dresser en moule beurré sucré. Cuire immédiatement 180°C.</t>
  </si>
  <si>
    <t>Fiche technique — Appareil à soufflé (BPI cuisine)</t>
  </si>
  <si>
    <t>Appareil à soufflé (BPI cuisine)  BPI-CUI-APP-SOUF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</si>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</sst>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0.91280779636364</v>
      </c>
    </row>
    <row r="12">
      <c r="A12" t="s" s="3">
        <v>17</v>
      </c>
      <c r="B12" s="4">
        <v>0.91280779636364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0.91280779636364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0.06</v>
      </c>
      <c r="E7" s="11">
        <f>D7*$B$2</f>
        <v>0.06</v>
      </c>
      <c r="F7" t="s">
        <v>35</v>
      </c>
      <c r="G7" s="4">
        <f>E7*0.489836</f>
        <v>0.02939</v>
      </c>
    </row>
    <row r="8">
      <c r="A8" t="s" s="12">
        <v>36</v>
      </c>
      <c r="B8" t="s">
        <v>37</v>
      </c>
      <c r="C8" t="s">
        <v>38</v>
      </c>
      <c r="D8" s="9">
        <v>0.06</v>
      </c>
      <c r="E8" s="11">
        <f>D8*$B$2</f>
        <v>0.06</v>
      </c>
      <c r="F8" t="s">
        <v>35</v>
      </c>
      <c r="G8" s="4">
        <f>E8*3.9514</f>
        <v>0.237084</v>
      </c>
    </row>
    <row r="9">
      <c r="A9" t="s" s="12">
        <v>39</v>
      </c>
      <c r="B9" t="s">
        <v>40</v>
      </c>
      <c r="C9" t="s">
        <v>41</v>
      </c>
      <c r="D9" s="9">
        <v>1.727273</v>
      </c>
      <c r="E9" s="11">
        <f>D9*$B$2</f>
        <v>1.727273</v>
      </c>
      <c r="F9" t="s">
        <v>42</v>
      </c>
      <c r="G9" s="4">
        <f>E9*0.2699999574</f>
        <v>0.466364</v>
      </c>
    </row>
    <row r="10">
      <c r="A10" t="s" s="12">
        <v>43</v>
      </c>
      <c r="B10" t="s">
        <v>44</v>
      </c>
      <c r="C10" t="s">
        <v>45</v>
      </c>
      <c r="D10" s="9">
        <v>0.05</v>
      </c>
      <c r="E10" s="11">
        <f>D10*$B$2</f>
        <v>0.05</v>
      </c>
      <c r="F10" t="s">
        <v>42</v>
      </c>
      <c r="G10" s="4">
        <f>E10*0</f>
        <v>0</v>
      </c>
    </row>
    <row r="11">
      <c r="A11" t="s" s="12">
        <v>46</v>
      </c>
      <c r="B11" t="s">
        <v>47</v>
      </c>
      <c r="C11" t="s">
        <v>41</v>
      </c>
      <c r="D11" s="9">
        <v>0.3</v>
      </c>
      <c r="E11" s="11">
        <f>D11*$B$2</f>
        <v>0.3</v>
      </c>
      <c r="F11" t="s">
        <v>25</v>
      </c>
      <c r="G11" s="4">
        <f>E11*0.5999</f>
        <v>0.17997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0.06</v>
      </c>
      <c r="E3" t="s">
        <v>35</v>
      </c>
      <c r="F3" t="s">
        <v>38</v>
      </c>
    </row>
    <row r="4">
      <c r="A4">
        <v>1</v>
      </c>
      <c r="B4" t="s">
        <v>57</v>
      </c>
      <c r="C4" t="s">
        <v>56</v>
      </c>
      <c r="D4" s="11">
        <v>0.06</v>
      </c>
      <c r="E4" t="s">
        <v>35</v>
      </c>
      <c r="F4" t="s">
        <v>34</v>
      </c>
    </row>
    <row r="5">
      <c r="A5">
        <v>1</v>
      </c>
      <c r="B5" t="s">
        <v>58</v>
      </c>
      <c r="C5" t="s">
        <v>56</v>
      </c>
      <c r="D5" s="11">
        <v>0.3</v>
      </c>
      <c r="E5" t="s">
        <v>25</v>
      </c>
      <c r="F5" t="s">
        <v>41</v>
      </c>
    </row>
    <row r="6">
      <c r="A6">
        <v>1</v>
      </c>
      <c r="B6" t="s">
        <v>59</v>
      </c>
      <c r="C6" t="s">
        <v>53</v>
      </c>
      <c r="D6" s="11">
        <v>0.095</v>
      </c>
      <c r="E6" t="s">
        <v>25</v>
      </c>
      <c r="F6" t="s">
        <v>60</v>
      </c>
    </row>
    <row r="7">
      <c r="A7">
        <v>2</v>
      </c>
      <c r="B7" t="s">
        <v>61</v>
      </c>
      <c r="C7" t="s">
        <v>56</v>
      </c>
      <c r="D7" s="11">
        <v>1.727</v>
      </c>
      <c r="E7" t="s">
        <v>42</v>
      </c>
      <c r="F7" t="s">
        <v>41</v>
      </c>
    </row>
    <row r="8">
      <c r="A8">
        <v>1</v>
      </c>
      <c r="B8" t="s">
        <v>62</v>
      </c>
      <c r="C8" t="s">
        <v>56</v>
      </c>
      <c r="D8" s="11">
        <v>0.05</v>
      </c>
      <c r="E8" t="s">
        <v>35</v>
      </c>
      <c r="F8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67</v>
      </c>
      <c r="F1" t="s" s="2">
        <v>68</v>
      </c>
    </row>
    <row r="2">
      <c r="A2" t="s">
        <v>2</v>
      </c>
      <c r="B2">
        <v>1</v>
      </c>
      <c r="C2" t="s">
        <v>69</v>
      </c>
      <c r="D2" t="s" s="14">
        <v>70</v>
      </c>
      <c r="E2" t="s" s="14"/>
      <c r="F2"/>
    </row>
    <row r="3">
      <c r="A3" t="s">
        <v>2</v>
      </c>
      <c r="B3">
        <v>2</v>
      </c>
      <c r="C3" t="s">
        <v>71</v>
      </c>
      <c r="D3" t="s" s="14">
        <v>72</v>
      </c>
      <c r="E3" t="s" s="14"/>
      <c r="F3"/>
    </row>
    <row r="4">
      <c r="A4" t="s">
        <v>2</v>
      </c>
      <c r="B4">
        <v>3</v>
      </c>
      <c r="C4" t="s">
        <v>73</v>
      </c>
      <c r="D4" t="s" s="14">
        <v>74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75</v>
      </c>
      <c r="B1"/>
      <c r="C1"/>
      <c r="D1"/>
    </row>
    <row r="2">
      <c r="A2" t="str" s="15">
        <f>"BPI-CUI-APP-SOUF · CUI.PREP · référence : "&amp;Besoins!B3&amp;" "&amp;Besoins!C3&amp;" · multiplicateur réglable sur la feuille ""Besoins"""</f>
        <v>BPI-CUI-APP-SOUF · CUI.PREP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76</v>
      </c>
      <c r="B4"/>
      <c r="C4"/>
      <c r="D4"/>
    </row>
    <row r="5">
      <c r="A5" t="s" s="17">
        <v>77</v>
      </c>
      <c r="B5" t="str" s="14">
        <f>"[RÉALISER] "&amp;Procedure!D2</f>
        <v>[RÉALISER] Réaliser une béchamel épaisse (roux + lait). Incorporer jaunes + parfum.</v>
      </c>
      <c r="C5"/>
      <c r="D5"/>
    </row>
    <row r="6">
      <c r="A6" t="s" s="17">
        <v>78</v>
      </c>
      <c r="B6" t="str" s="14">
        <f>"[MONTER] "&amp;Procedure!D3</f>
        <v>[MONTER] Monter les blancs en neige ferme. Incorporer 1/3 en mélangeant, puis le reste délicatement.</v>
      </c>
      <c r="C6"/>
      <c r="D6"/>
    </row>
    <row r="7">
      <c r="A7" t="s" s="17">
        <v>79</v>
      </c>
      <c r="B7" t="str" s="14">
        <f>"[DRESSER] "&amp;Procedure!D4</f>
        <v>[DRESSER] Dresser en moule beurré sucré. Cuire immédiatement 180°C.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2026-09-22T16:23:00Z</dcterms:created>
  <dc:title>Appareil à soufflé (BPI cuisine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2026-09-22T16:23:00Z</dcterms:modified>
  <cp:revision>1</cp:revision>
</cp:coreProperties>
</file>