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<sst xmlns="http://schemas.openxmlformats.org/spreadsheetml/2006/main" count="68" uniqueCount="68">
  <si>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</si>
  <si>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</si>
  <si>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FRUIT ROUGE CUIT</t>
  </si>
  <si>
    <t>Code</t>
  </si>
  <si>
    <t>00000813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</si>
  <si>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</si>
  <si>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</si>
  <si>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</si>
  <si>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</si>
  <si>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</si>
  <si>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</si>
  <si>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</si>
  <si>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</si>
  <si>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</si>
  <si>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</si>
  <si>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</si>
  <si>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</si>
  <si>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</si>
  <si>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</si>
  <si>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</si>
  <si>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</si>
  <si>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</si>
  <si>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</si>
  <si>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</si>
  <si>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</si>
  <si>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</si>
  <si>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</si>
  <si>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</si>
  <si>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</si>
  <si>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</si>
  <si>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</si>
  <si>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</si>
  <si>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</si>
  <si>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</si>
  <si>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</si>
  <si>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</si>
  <si>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</si>
  <si>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</si>
  <si>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</si>
  <si>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</si>
  <si>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</si>
  <si>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</si>
  <si>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</si>
  <si>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</si>
  <si>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</si>
  <si>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</si>
  <si>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</si>
  <si>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</si>
  <si>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</si>
  <si>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</si>
  <si>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</si>
  <si>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2,5 kg)</t>
  </si>
  <si>
    <t>recette</t>
  </si>
  <si>
    <t>Appareils divers</t>
  </si>
  <si>
    <t xml:space="preserve">    ↳ FRAMBOISE (ravier)</t>
  </si>
  <si>
    <t>matiere</t>
  </si>
  <si>
    <t xml:space="preserve">    ↳ GROSEILLES (RAVIER)</t>
  </si>
  <si>
    <t xml:space="preserve">    ↳ MURE (RAVIER)</t>
  </si>
  <si>
    <t xml:space="preserve">    ↳ MYRTILLES (RAVIER)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</si>
  <si>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</si>
  <si>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</si>
  <si>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</si>
  <si>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</si>
  <si>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</si>
  <si>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</si>
  <si>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</si>
  <si>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FRUIT ROUGE CUIT</t>
  </si>
  <si>
    <t>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</si>
</sst>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13.8611</v>
      </c>
    </row>
    <row r="12">
      <c r="A12" t="s" s="4">
        <v>18</v>
      </c>
      <c r="B12" s="5">
        <v>5.54444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2.5</v>
      </c>
      <c r="C3" t="s" s="11">
        <v>26</v>
      </c>
      <c r="D3"/>
      <c r="E3"/>
      <c r="F3"/>
    </row>
    <row r="4">
      <c r="A4" t="s">
        <v>27</v>
      </c>
      <c r="B4" s="12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E7*1.9831</f>
        <v>1.9831</v>
      </c>
    </row>
    <row r="8">
      <c r="A8" t="s" s="3">
        <v>37</v>
      </c>
      <c r="B8" t="s">
        <v>38</v>
      </c>
      <c r="C8" t="s">
        <v>35</v>
      </c>
      <c r="D8" s="10">
        <v>2</v>
      </c>
      <c r="E8" s="12">
        <f>D8*$B$2</f>
        <v>2</v>
      </c>
      <c r="F8" t="s">
        <v>36</v>
      </c>
      <c r="G8" s="5">
        <f>E8*2.231</f>
        <v>4.462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36</v>
      </c>
      <c r="G9" s="5">
        <f>E9*2.7268</f>
        <v>2.7268</v>
      </c>
    </row>
    <row r="10">
      <c r="A10" t="s" s="3">
        <v>41</v>
      </c>
      <c r="B10" t="s">
        <v>42</v>
      </c>
      <c r="C10" t="s">
        <v>43</v>
      </c>
      <c r="D10" s="10">
        <v>2</v>
      </c>
      <c r="E10" s="12">
        <f>D10*$B$2</f>
        <v>2</v>
      </c>
      <c r="F10" t="s">
        <v>36</v>
      </c>
      <c r="G10" s="5">
        <f>E10*2.1071</f>
        <v>4.2142</v>
      </c>
    </row>
    <row r="11">
      <c r="A11" t="s" s="3">
        <v>44</v>
      </c>
      <c r="B11" t="s">
        <v>45</v>
      </c>
      <c r="C11" t="s">
        <v>46</v>
      </c>
      <c r="D11" s="10">
        <v>0.5</v>
      </c>
      <c r="E11" s="12">
        <f>D11*$B$2</f>
        <v>0.5</v>
      </c>
      <c r="F11" t="s">
        <v>26</v>
      </c>
      <c r="G11" s="5">
        <f>E11*0.95</f>
        <v>0.475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2</v>
      </c>
      <c r="E3" t="s">
        <v>36</v>
      </c>
      <c r="F3" t="s">
        <v>43</v>
      </c>
    </row>
    <row r="4">
      <c r="A4">
        <v>1</v>
      </c>
      <c r="B4" t="s">
        <v>56</v>
      </c>
      <c r="C4" t="s">
        <v>55</v>
      </c>
      <c r="D4" s="12">
        <v>1</v>
      </c>
      <c r="E4" t="s">
        <v>36</v>
      </c>
      <c r="F4" t="s">
        <v>35</v>
      </c>
    </row>
    <row r="5">
      <c r="A5">
        <v>1</v>
      </c>
      <c r="B5" t="s">
        <v>57</v>
      </c>
      <c r="C5" t="s">
        <v>55</v>
      </c>
      <c r="D5" s="12">
        <v>2</v>
      </c>
      <c r="E5" t="s">
        <v>36</v>
      </c>
      <c r="F5" t="s">
        <v>35</v>
      </c>
    </row>
    <row r="6">
      <c r="A6">
        <v>1</v>
      </c>
      <c r="B6" t="s">
        <v>58</v>
      </c>
      <c r="C6" t="s">
        <v>55</v>
      </c>
      <c r="D6" s="12">
        <v>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55</v>
      </c>
      <c r="D7" s="12">
        <v>0.5</v>
      </c>
      <c r="E7" t="s">
        <v>26</v>
      </c>
      <c r="F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"00000813 · PAT.CREAMS.APPAREILS · référence : "&amp;Besoins!B3&amp;" "&amp;Besoins!C3&amp;" · multiplicateur réglable sur la feuille ""Besoins"""</f>
        <v>00000813 · PAT.CREAMS.APPAREILS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2026-09-24T15:44:29Z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2026-09-24T15:44:29Z</dcterms:modified>
  <cp:revision>1</cp:revision>
</cp:coreProperties>
</file>