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<sst xmlns="http://schemas.openxmlformats.org/spreadsheetml/2006/main" count="104" uniqueCount="104">
  <si>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</si>
  <si>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</si>
  <si>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BOUCHÉE EN PÂTE À CHOUX (VIDE)</t>
  </si>
  <si>
    <t>Code</t>
  </si>
  <si>
    <t>00000804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</si>
  <si>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</si>
  <si>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</si>
  <si>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</si>
  <si>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</si>
  <si>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</si>
  <si>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</si>
  <si>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</si>
  <si>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</si>
  <si>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</si>
  <si>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</si>
  <si>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</si>
  <si>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3,088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</si>
  <si>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</si>
  <si>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</si>
  <si>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</si>
  <si>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</si>
  <si>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</si>
  <si>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</si>
  <si>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</si>
  <si>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</si>
  <si>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</si>
  <si>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</si>
  <si>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</si>
  <si>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</si>
  <si>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</si>
  <si>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</si>
  <si>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</si>
  <si>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</si>
  <si>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</si>
  <si>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</si>
  <si>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</si>
  <si>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</si>
  <si>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</si>
  <si>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</si>
  <si>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</si>
  <si>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</si>
  <si>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</si>
  <si>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</si>
  <si>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</si>
  <si>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</si>
  <si>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</si>
  <si>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</si>
  <si>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</si>
  <si>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</si>
  <si>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</si>
  <si>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</si>
  <si>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</si>
  <si>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</si>
  <si>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</si>
  <si>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</si>
  <si>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</si>
  <si>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3,088 pc)</t>
  </si>
  <si>
    <t>recette</t>
  </si>
  <si>
    <t>Appareils divers</t>
  </si>
  <si>
    <t xml:space="preserve">    ↳ PÂTE À CHOUX (B)</t>
  </si>
  <si>
    <t>Pâte à choux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</si>
  <si>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</si>
  <si>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</si>
  <si>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</si>
  <si>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</si>
  <si>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</si>
  <si>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</si>
  <si>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</si>
  <si>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</si>
  <si>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</si>
  <si>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</si>
  <si>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</si>
  <si>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</si>
  <si>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</si>
  <si>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</si>
  <si>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</si>
  <si>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</si>
  <si>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</si>
  <si>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</si>
  <si>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</si>
  <si>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</si>
  <si>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</si>
  <si>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</si>
  <si>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</si>
  <si>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</si>
  <si>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</si>
  <si>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</si>
  <si>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</si>
  <si>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</si>
  <si>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</si>
  <si>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</si>
  <si>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</si>
  <si>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</si>
  <si>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</si>
  <si>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BOUCHÉE EN PÂTE À CHOUX (VIDE)</t>
  </si>
  <si>
    <t>BOUCHÉE EN PÂTE À CHOUX (VIDE)  00000804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</si>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</sst>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6.267295616</v>
      </c>
    </row>
    <row r="12">
      <c r="A12" t="s" s="4">
        <v>18</v>
      </c>
      <c r="B12" s="5">
        <v>2.029564642487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6.267295616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3.088</v>
      </c>
      <c r="C3" t="s" s="11">
        <v>26</v>
      </c>
      <c r="D3"/>
      <c r="E3"/>
      <c r="F3"/>
    </row>
    <row r="4">
      <c r="A4" t="s">
        <v>27</v>
      </c>
      <c r="B4" s="12">
        <f>$B$2*B3</f>
        <v>3.088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0.64</v>
      </c>
      <c r="E7" s="12">
        <f>D7*$B$2</f>
        <v>0.64</v>
      </c>
      <c r="F7" t="s">
        <v>36</v>
      </c>
      <c r="G7" s="5">
        <f>E7*0.022064</f>
        <v>0.014121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E8*3.9514</f>
        <v>1.896672</v>
      </c>
    </row>
    <row r="9">
      <c r="A9" t="s" s="3">
        <v>40</v>
      </c>
      <c r="B9" t="s">
        <v>41</v>
      </c>
      <c r="C9" t="s">
        <v>42</v>
      </c>
      <c r="D9" s="10">
        <v>16</v>
      </c>
      <c r="E9" s="12">
        <f>D9*$B$2</f>
        <v>16</v>
      </c>
      <c r="F9" t="s">
        <v>26</v>
      </c>
      <c r="G9" s="5">
        <f>E9*0.27</f>
        <v>4.32</v>
      </c>
    </row>
    <row r="10">
      <c r="A10" t="s" s="3">
        <v>43</v>
      </c>
      <c r="B10" t="s">
        <v>44</v>
      </c>
      <c r="C10" t="s">
        <v>45</v>
      </c>
      <c r="D10" s="10">
        <v>1.04</v>
      </c>
      <c r="E10" s="12">
        <f>D10*$B$2</f>
        <v>1.04</v>
      </c>
      <c r="F10" t="s">
        <v>46</v>
      </c>
      <c r="G10" s="5">
        <f>E10*0.003</f>
        <v>0.00312</v>
      </c>
    </row>
    <row r="11">
      <c r="A11" t="s" s="3">
        <v>47</v>
      </c>
      <c r="B11" t="s">
        <v>48</v>
      </c>
      <c r="C11" t="s">
        <v>45</v>
      </c>
      <c r="D11" s="10">
        <v>0.016</v>
      </c>
      <c r="E11" s="12">
        <f>D11*$B$2</f>
        <v>0.016</v>
      </c>
      <c r="F11" t="s">
        <v>36</v>
      </c>
      <c r="G11" s="5">
        <f>E11*0.186416</f>
        <v>0.002983</v>
      </c>
    </row>
    <row r="12">
      <c r="A12" t="s" s="3">
        <v>49</v>
      </c>
      <c r="B12" t="s">
        <v>50</v>
      </c>
      <c r="C12" t="s">
        <v>51</v>
      </c>
      <c r="D12" s="10">
        <v>0.032</v>
      </c>
      <c r="E12" s="12">
        <f>D12*$B$2</f>
        <v>0.032</v>
      </c>
      <c r="F12" t="s">
        <v>36</v>
      </c>
      <c r="G12" s="5">
        <f>E12*0.95</f>
        <v>0.0304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3.088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3.088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1.04</v>
      </c>
      <c r="E4" t="s">
        <v>46</v>
      </c>
      <c r="F4" t="s">
        <v>45</v>
      </c>
    </row>
    <row r="5">
      <c r="A5">
        <v>2</v>
      </c>
      <c r="B5" t="s">
        <v>63</v>
      </c>
      <c r="C5" t="s">
        <v>62</v>
      </c>
      <c r="D5" s="12">
        <v>0.016</v>
      </c>
      <c r="E5" t="s">
        <v>36</v>
      </c>
      <c r="F5" t="s">
        <v>45</v>
      </c>
    </row>
    <row r="6">
      <c r="A6">
        <v>2</v>
      </c>
      <c r="B6" t="s">
        <v>64</v>
      </c>
      <c r="C6" t="s">
        <v>62</v>
      </c>
      <c r="D6" s="12">
        <v>0.032</v>
      </c>
      <c r="E6" t="s">
        <v>36</v>
      </c>
      <c r="F6" t="s">
        <v>51</v>
      </c>
    </row>
    <row r="7">
      <c r="A7">
        <v>2</v>
      </c>
      <c r="B7" t="s">
        <v>65</v>
      </c>
      <c r="C7" t="s">
        <v>62</v>
      </c>
      <c r="D7" s="12">
        <v>0.48</v>
      </c>
      <c r="E7" t="s">
        <v>36</v>
      </c>
      <c r="F7" t="s">
        <v>39</v>
      </c>
    </row>
    <row r="8">
      <c r="A8">
        <v>2</v>
      </c>
      <c r="B8" t="s">
        <v>66</v>
      </c>
      <c r="C8" t="s">
        <v>62</v>
      </c>
      <c r="D8" s="12">
        <v>0.64</v>
      </c>
      <c r="E8" t="s">
        <v>36</v>
      </c>
      <c r="F8" t="s">
        <v>35</v>
      </c>
    </row>
    <row r="9">
      <c r="A9">
        <v>2</v>
      </c>
      <c r="B9" t="s">
        <v>67</v>
      </c>
      <c r="C9" t="s">
        <v>57</v>
      </c>
      <c r="D9" s="12">
        <v>16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57</v>
      </c>
      <c r="D10" s="12">
        <v>0.88</v>
      </c>
      <c r="E10" t="s">
        <v>46</v>
      </c>
      <c r="F10" t="s">
        <v>68</v>
      </c>
    </row>
    <row r="11">
      <c r="A11">
        <v>4</v>
      </c>
      <c r="B11" t="s">
        <v>70</v>
      </c>
      <c r="C11" t="s">
        <v>62</v>
      </c>
      <c r="D11" s="12">
        <v>16</v>
      </c>
      <c r="E11" t="s">
        <v>26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>
        <v>80</v>
      </c>
      <c r="F3"/>
    </row>
    <row r="4">
      <c r="A4" t="s">
        <v>77</v>
      </c>
      <c r="B4">
        <v>2</v>
      </c>
      <c r="C4" t="s">
        <v>81</v>
      </c>
      <c r="D4" t="s" s="14">
        <v>82</v>
      </c>
      <c r="E4" t="s" s="14">
        <v>83</v>
      </c>
      <c r="F4"/>
    </row>
    <row r="5">
      <c r="A5" t="s">
        <v>77</v>
      </c>
      <c r="B5">
        <v>3</v>
      </c>
      <c r="C5" t="s">
        <v>84</v>
      </c>
      <c r="D5" t="s" s="14">
        <v>85</v>
      </c>
      <c r="E5" t="s" s="14">
        <v>86</v>
      </c>
      <c r="F5"/>
    </row>
    <row r="6">
      <c r="A6" t="s">
        <v>77</v>
      </c>
      <c r="B6">
        <v>4</v>
      </c>
      <c r="C6" t="s">
        <v>87</v>
      </c>
      <c r="D6" t="s" s="14">
        <v>88</v>
      </c>
      <c r="E6" t="s" s="14">
        <v>89</v>
      </c>
      <c r="F6"/>
    </row>
    <row r="7">
      <c r="A7" t="s">
        <v>77</v>
      </c>
      <c r="B7">
        <v>5</v>
      </c>
      <c r="C7" t="s">
        <v>90</v>
      </c>
      <c r="D7" t="s" s="14">
        <v>91</v>
      </c>
      <c r="E7" t="s" s="14">
        <v>92</v>
      </c>
      <c r="F7"/>
    </row>
    <row r="8">
      <c r="A8" t="s">
        <v>77</v>
      </c>
      <c r="B8">
        <v>6</v>
      </c>
      <c r="C8" t="s">
        <v>84</v>
      </c>
      <c r="D8" t="s" s="14">
        <v>93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94</v>
      </c>
      <c r="B1"/>
      <c r="C1"/>
      <c r="D1"/>
    </row>
    <row r="2">
      <c r="A2" t="str" s="15">
        <f>"00000804 · PAT.CREAMS.APPAREILS · référence : "&amp;Besoins!B3&amp;" "&amp;Besoins!C3&amp;" · multiplicateur réglable sur la feuille ""Besoins"""</f>
        <v>00000804 · PAT.CREAMS.APPAREILS · référence : 3,088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 t="s" s="18">
        <v>97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12">
        <f>Besoins!E7</f>
        <v>0.64</v>
      </c>
      <c r="D9" t="str">
        <f>Besoins!F7</f>
        <v>kg</v>
      </c>
    </row>
    <row r="10">
      <c r="A10"/>
      <c r="B10" t="str" s="17">
        <f>"ℹ "&amp;Procedure!E3</f>
        <v>ℹ</v>
      </c>
      <c r="C10"/>
      <c r="D10"/>
    </row>
    <row r="11">
      <c r="A11" t="s" s="18">
        <v>98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12">
        <f>Besoins!E10</f>
        <v>1.04</v>
      </c>
      <c r="D12" t="str">
        <f>Besoins!F10</f>
        <v>lt</v>
      </c>
    </row>
    <row r="13">
      <c r="A13"/>
      <c r="B13" t="str">
        <f>Besoins!B11</f>
        <v>SEL</v>
      </c>
      <c r="C13" s="12">
        <f>Besoins!E11</f>
        <v>0.016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0.032</v>
      </c>
      <c r="D14" t="str">
        <f>Besoins!F12</f>
        <v>kg</v>
      </c>
    </row>
    <row r="15">
      <c r="A15"/>
      <c r="B15" t="str">
        <f>Besoins!B8</f>
        <v>BEURRE</v>
      </c>
      <c r="C15" s="12">
        <f>Besoins!E8</f>
        <v>0.48</v>
      </c>
      <c r="D15" t="str">
        <f>Besoins!F8</f>
        <v>kg</v>
      </c>
    </row>
    <row r="16">
      <c r="A16"/>
      <c r="B16" t="str" s="17">
        <f>"ℹ "&amp;Procedure!E4</f>
        <v>ℹ</v>
      </c>
      <c r="C16"/>
      <c r="D16"/>
    </row>
    <row r="17">
      <c r="A17" t="s" s="18">
        <v>99</v>
      </c>
      <c r="B17" t="str" s="14">
        <f>"[MÉLANGER] "&amp;Procedure!D5</f>
        <v>[MÉLANGER] La farine dans le liquide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 t="s" s="18">
        <v>100</v>
      </c>
      <c r="B19" t="str" s="14">
        <f>"[DESSÉCHER] "&amp;Procedure!D6</f>
        <v>[DESSÉCHER] La panade à la spatule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 t="s" s="18">
        <v>101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102</v>
      </c>
      <c r="C22" s="12">
        <f>'Besoins'!$B$2*16</f>
        <v>16</v>
      </c>
      <c r="D22" t="s">
        <v>26</v>
      </c>
    </row>
    <row r="23">
      <c r="A23"/>
      <c r="B23" t="str" s="17">
        <f>"ℹ "&amp;Procedure!E7</f>
        <v>ℹ</v>
      </c>
      <c r="C23"/>
      <c r="D23"/>
    </row>
    <row r="24">
      <c r="A24" t="s" s="18">
        <v>103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2026-09-23T20:37:21Z</dcterms:created>
  <dc:title>BOUCHÉE EN PÂTE À 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2026-09-23T20:37:21Z</dcterms:modified>
  <cp:revision>1</cp:revision>
</cp:coreProperties>
</file>