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<sst xmlns="http://schemas.openxmlformats.org/spreadsheetml/2006/main" count="118" uniqueCount="118">
  <si>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</si>
  <si>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</si>
  <si>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Langue de Bœuf Pochée Sauce Piquante</t>
  </si>
  <si>
    <t>Code</t>
  </si>
  <si>
    <t>00002523</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</si>
  <si>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</si>
  <si>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</si>
  <si>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</si>
  <si>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</si>
  <si>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</si>
  <si>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</si>
  <si>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</si>
  <si>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</si>
  <si>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</si>
  <si>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</si>
  <si>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</si>
  <si>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</si>
  <si>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</si>
  <si>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</si>
  <si>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</si>
  <si>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</si>
  <si>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</si>
  <si>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</si>
  <si>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</si>
  <si>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</si>
  <si>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</si>
  <si>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</si>
  <si>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</si>
  <si>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</si>
  <si>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</si>
  <si>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</si>
  <si>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</si>
  <si>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</si>
  <si>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</si>
  <si>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</si>
  <si>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</si>
  <si>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</si>
  <si>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</si>
  <si>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</si>
  <si>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</si>
  <si>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</si>
  <si>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</si>
  <si>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</si>
  <si>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</si>
  <si>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</si>
  <si>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</si>
  <si>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</si>
  <si>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</si>
  <si>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</si>
  <si>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</si>
  <si>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</si>
  <si>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</si>
  <si>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</si>
  <si>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</si>
  <si>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</si>
  <si>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</si>
  <si>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</si>
  <si>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</si>
  <si>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</si>
  <si>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</si>
  <si>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</si>
  <si>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</si>
  <si>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</si>
  <si>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</si>
  <si>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Niveau</t>
  </si>
  <si>
    <t>Composant</t>
  </si>
  <si>
    <t>Type</t>
  </si>
  <si>
    <t>Quantité (pour 8 pc)</t>
  </si>
  <si>
    <t>recette</t>
  </si>
  <si>
    <t>Bœuf</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</si>
  <si>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</si>
  <si>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</si>
  <si>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</si>
  <si>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</si>
  <si>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</si>
  <si>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</si>
  <si>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</si>
  <si>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</si>
  <si>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</si>
  <si>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</si>
  <si>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</si>
  <si>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</si>
  <si>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Cornichons fins au vinaigre bocal</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</si>
  <si>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</si>
  <si>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</si>
  <si>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</si>
  <si>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</si>
  <si>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</si>
  <si>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</si>
  <si>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</si>
  <si>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</si>
  <si>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</si>
  <si>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</si>
  <si>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</si>
  <si>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</si>
  <si>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</si>
  <si>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</si>
  <si>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</si>
  <si>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</si>
  <si>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</si>
  <si>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</si>
  <si>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</si>
  <si>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</si>
  <si>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</si>
  <si>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</si>
  <si>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</si>
  <si>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</si>
  <si>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</si>
  <si>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Fiche technique — Langue de Bœuf Pochée Sauce Piquante</t>
  </si>
  <si>
    <t>Langue de Bœuf Pochée Sauce Piquante  00002523</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</si>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</sst>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2.025751</v>
      </c>
    </row>
    <row r="12">
      <c r="A12" t="s" s="4">
        <v>16</v>
      </c>
      <c r="B12" s="5">
        <v>0.253218875</v>
      </c>
    </row>
    <row r="13">
      <c r="A13"/>
      <c r="B13"/>
    </row>
    <row r="14">
      <c r="A14" t="s" s="6">
        <v>17</v>
      </c>
      <c r="B14" t="s" s="6">
        <v>14</v>
      </c>
    </row>
    <row r="15">
      <c r="A15" t="s" s="6">
        <v>18</v>
      </c>
      <c r="B15" s="7">
        <v>2.025751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0.01</v>
      </c>
      <c r="E8" s="12">
        <f>D8*$B$2</f>
        <v>0.01</v>
      </c>
      <c r="F8" t="s">
        <v>38</v>
      </c>
      <c r="G8" s="5">
        <f>E8*3.8</f>
        <v>0.038</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0.003</v>
      </c>
      <c r="E11" s="12">
        <f>D11*$B$2</f>
        <v>0.003</v>
      </c>
      <c r="F11" t="s">
        <v>38</v>
      </c>
      <c r="G11" s="5">
        <f>E11*0</f>
        <v>0</v>
      </c>
    </row>
    <row r="12">
      <c r="A12" t="s">
        <v>48</v>
      </c>
      <c r="B12" t="s">
        <v>49</v>
      </c>
      <c r="C12" t="s">
        <v>50</v>
      </c>
      <c r="D12" s="10">
        <v>0.005</v>
      </c>
      <c r="E12" s="12">
        <f>D12*$B$2</f>
        <v>0.005</v>
      </c>
      <c r="F12" t="s">
        <v>38</v>
      </c>
      <c r="G12" s="5">
        <f>E12*5.2</f>
        <v>0.026</v>
      </c>
    </row>
    <row r="13">
      <c r="A13" t="s">
        <v>51</v>
      </c>
      <c r="B13" t="s">
        <v>52</v>
      </c>
      <c r="C13" t="s">
        <v>53</v>
      </c>
      <c r="D13" s="10">
        <v>0.025</v>
      </c>
      <c r="E13" s="12">
        <f>D13*$B$2</f>
        <v>0.025</v>
      </c>
      <c r="F13" t="s">
        <v>38</v>
      </c>
      <c r="G13" s="5">
        <f>E13*1.1</f>
        <v>0.0275</v>
      </c>
    </row>
    <row r="14">
      <c r="A14" t="s">
        <v>54</v>
      </c>
      <c r="B14" t="s">
        <v>55</v>
      </c>
      <c r="C14" t="s">
        <v>53</v>
      </c>
      <c r="D14" s="10">
        <v>0.013</v>
      </c>
      <c r="E14" s="12">
        <f>D14*$B$2</f>
        <v>0.013</v>
      </c>
      <c r="F14" t="s">
        <v>38</v>
      </c>
      <c r="G14" s="5">
        <f>E14*1.4</f>
        <v>0.0182</v>
      </c>
    </row>
    <row r="15">
      <c r="A15" t="s">
        <v>56</v>
      </c>
      <c r="B15" t="s">
        <v>57</v>
      </c>
      <c r="C15" t="s">
        <v>53</v>
      </c>
      <c r="D15" s="10">
        <v>0.006</v>
      </c>
      <c r="E15" s="12">
        <f>D15*$B$2</f>
        <v>0.006</v>
      </c>
      <c r="F15" t="s">
        <v>38</v>
      </c>
      <c r="G15" s="5">
        <f>E15*1.3</f>
        <v>0.0078</v>
      </c>
    </row>
    <row r="16">
      <c r="A16" t="s">
        <v>58</v>
      </c>
      <c r="B16" t="s">
        <v>59</v>
      </c>
      <c r="C16" t="s">
        <v>53</v>
      </c>
      <c r="D16" s="10">
        <v>0.025</v>
      </c>
      <c r="E16" s="12">
        <f>D16*$B$2</f>
        <v>0.025</v>
      </c>
      <c r="F16" t="s">
        <v>38</v>
      </c>
      <c r="G16" s="5">
        <f>E16*0.4</f>
        <v>0.01</v>
      </c>
    </row>
    <row r="17">
      <c r="A17" t="s">
        <v>60</v>
      </c>
      <c r="B17" t="s">
        <v>61</v>
      </c>
      <c r="C17" t="s">
        <v>62</v>
      </c>
      <c r="D17" s="10">
        <v>0.025</v>
      </c>
      <c r="E17" s="12">
        <f>D17*$B$2</f>
        <v>0.025</v>
      </c>
      <c r="F17" t="s">
        <v>38</v>
      </c>
      <c r="G17" s="5">
        <f>E17*4.46</f>
        <v>0.1115</v>
      </c>
    </row>
    <row r="18">
      <c r="A18"/>
      <c r="B18"/>
      <c r="C18"/>
      <c r="D18"/>
      <c r="E18"/>
      <c r="F18" t="s" s="4">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2">
        <v>8</v>
      </c>
      <c r="E2" t="s">
        <v>24</v>
      </c>
      <c r="F2" t="s">
        <v>69</v>
      </c>
    </row>
    <row r="3">
      <c r="A3">
        <v>1</v>
      </c>
      <c r="B3" t="s">
        <v>70</v>
      </c>
      <c r="C3" t="s">
        <v>71</v>
      </c>
      <c r="D3" s="12">
        <v>0.025</v>
      </c>
      <c r="E3" t="s">
        <v>38</v>
      </c>
      <c r="F3" t="s">
        <v>53</v>
      </c>
    </row>
    <row r="4">
      <c r="A4">
        <v>1</v>
      </c>
      <c r="B4" t="s">
        <v>72</v>
      </c>
      <c r="C4" t="s">
        <v>71</v>
      </c>
      <c r="D4" s="12">
        <v>0.025</v>
      </c>
      <c r="E4" t="s">
        <v>38</v>
      </c>
      <c r="F4" t="s">
        <v>53</v>
      </c>
    </row>
    <row r="5">
      <c r="A5">
        <v>1</v>
      </c>
      <c r="B5" t="s">
        <v>73</v>
      </c>
      <c r="C5" t="s">
        <v>71</v>
      </c>
      <c r="D5" s="12">
        <v>0.125</v>
      </c>
      <c r="E5" t="s">
        <v>24</v>
      </c>
      <c r="F5" t="s">
        <v>44</v>
      </c>
    </row>
    <row r="6">
      <c r="A6">
        <v>1</v>
      </c>
      <c r="B6" t="s">
        <v>74</v>
      </c>
      <c r="C6" t="s">
        <v>71</v>
      </c>
      <c r="D6" s="12">
        <v>0.013</v>
      </c>
      <c r="E6" t="s">
        <v>38</v>
      </c>
      <c r="F6" t="s">
        <v>53</v>
      </c>
    </row>
    <row r="7">
      <c r="A7">
        <v>1</v>
      </c>
      <c r="B7" t="s">
        <v>75</v>
      </c>
      <c r="C7" t="s">
        <v>71</v>
      </c>
      <c r="D7" s="12">
        <v>0.025</v>
      </c>
      <c r="E7" t="s">
        <v>38</v>
      </c>
      <c r="F7" t="s">
        <v>62</v>
      </c>
    </row>
    <row r="8">
      <c r="A8">
        <v>1</v>
      </c>
      <c r="B8" t="s">
        <v>76</v>
      </c>
      <c r="C8" t="s">
        <v>71</v>
      </c>
      <c r="D8" s="12">
        <v>0.006</v>
      </c>
      <c r="E8" t="s">
        <v>38</v>
      </c>
      <c r="F8" t="s">
        <v>53</v>
      </c>
    </row>
    <row r="9">
      <c r="A9">
        <v>1</v>
      </c>
      <c r="B9" t="s">
        <v>77</v>
      </c>
      <c r="C9" t="s">
        <v>71</v>
      </c>
      <c r="D9" s="12">
        <v>0.013</v>
      </c>
      <c r="E9" t="s">
        <v>34</v>
      </c>
      <c r="F9" t="s">
        <v>33</v>
      </c>
    </row>
    <row r="10">
      <c r="A10">
        <v>1</v>
      </c>
      <c r="B10" t="s">
        <v>78</v>
      </c>
      <c r="C10" t="s">
        <v>68</v>
      </c>
      <c r="D10" s="12">
        <v>0.12</v>
      </c>
      <c r="E10" t="s">
        <v>34</v>
      </c>
      <c r="F10" t="s">
        <v>79</v>
      </c>
    </row>
    <row r="11">
      <c r="A11">
        <v>2</v>
      </c>
      <c r="B11" t="s">
        <v>80</v>
      </c>
      <c r="C11" t="s">
        <v>71</v>
      </c>
      <c r="D11" s="12">
        <v>0.117</v>
      </c>
      <c r="E11" t="s">
        <v>34</v>
      </c>
      <c r="F11" t="s">
        <v>41</v>
      </c>
    </row>
    <row r="12">
      <c r="A12">
        <v>2</v>
      </c>
      <c r="B12" t="s">
        <v>81</v>
      </c>
      <c r="C12" t="s">
        <v>71</v>
      </c>
      <c r="D12" s="12">
        <v>0.003</v>
      </c>
      <c r="E12" t="s">
        <v>38</v>
      </c>
      <c r="F12" t="s">
        <v>47</v>
      </c>
    </row>
    <row r="13">
      <c r="A13">
        <v>1</v>
      </c>
      <c r="B13" t="s">
        <v>82</v>
      </c>
      <c r="C13" t="s">
        <v>71</v>
      </c>
      <c r="D13" s="12">
        <v>0.01</v>
      </c>
      <c r="E13" t="s">
        <v>38</v>
      </c>
      <c r="F13" t="s">
        <v>37</v>
      </c>
    </row>
    <row r="14">
      <c r="A14">
        <v>1</v>
      </c>
      <c r="B14" t="s">
        <v>83</v>
      </c>
      <c r="C14" t="s">
        <v>71</v>
      </c>
      <c r="D14" s="12">
        <v>0.005</v>
      </c>
      <c r="E14" t="s">
        <v>38</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s" s="14">
        <v>91</v>
      </c>
      <c r="E2" t="s" s="14"/>
      <c r="F2" t="s">
        <v>92</v>
      </c>
    </row>
    <row r="3">
      <c r="A3" t="s">
        <v>2</v>
      </c>
      <c r="B3">
        <v>2</v>
      </c>
      <c r="C3" t="s">
        <v>93</v>
      </c>
      <c r="D3" t="inlineStr" s="14">
        <is>
          <t>Dégorger la langue à l'eau courante - 5 min • La laisser dégorger dans de l'eau courante très froide durant 2 h environ (certains professionnels la mettent à macérer dans du gros sel durant 24 h).</t>
        </is>
      </c>
      <c r="E3" t="s" s="14"/>
      <c r="F3" t="s">
        <v>94</v>
      </c>
    </row>
    <row r="4">
      <c r="A4" t="s">
        <v>2</v>
      </c>
      <c r="B4">
        <v>3</v>
      </c>
      <c r="C4" t="s">
        <v>95</v>
      </c>
      <c r="D4" t="inlineStr" s="14">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96</v>
      </c>
    </row>
    <row r="5">
      <c r="A5" t="s">
        <v>2</v>
      </c>
      <c r="B5">
        <v>4</v>
      </c>
      <c r="C5" t="s">
        <v>97</v>
      </c>
      <c r="D5" t="inlineStr" s="14">
        <is>
          <t>Préparer les légumes de la garniture aromatique - 10 min • Eplucher et laver les carottes. • Eplucher, laver et piquer les oignons avec les clous de girofle. • Confectionner un bouquet garni, lui ajouter le poireau et le céleri en branches.</t>
        </is>
      </c>
      <c r="E5" t="s" s="14"/>
      <c r="F5" t="s">
        <v>98</v>
      </c>
    </row>
    <row r="6">
      <c r="A6" t="s">
        <v>2</v>
      </c>
      <c r="B6">
        <v>5</v>
      </c>
      <c r="C6" t="s">
        <v>99</v>
      </c>
      <c r="D6" t="inlineStr" s="14">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4"/>
      <c r="F6" t="s">
        <v>100</v>
      </c>
    </row>
    <row r="7">
      <c r="A7" t="s">
        <v>2</v>
      </c>
      <c r="B7">
        <v>6</v>
      </c>
      <c r="C7" t="s">
        <v>101</v>
      </c>
      <c r="D7" t="inlineStr" s="14">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4"/>
      <c r="F7" t="s">
        <v>102</v>
      </c>
    </row>
    <row r="8">
      <c r="A8" t="s">
        <v>2</v>
      </c>
      <c r="B8">
        <v>7</v>
      </c>
      <c r="C8" t="s">
        <v>103</v>
      </c>
      <c r="D8" t="inlineStr" s="14">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4"/>
      <c r="F8" t="s">
        <v>104</v>
      </c>
    </row>
    <row r="9">
      <c r="A9" t="s">
        <v>105</v>
      </c>
      <c r="B9">
        <v>1</v>
      </c>
      <c r="C9" t="s">
        <v>106</v>
      </c>
      <c r="D9" t="s" s="14">
        <v>107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108</v>
      </c>
      <c r="B1"/>
      <c r="C1"/>
      <c r="D1"/>
    </row>
    <row r="2">
      <c r="A2" t="str" s="15">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t="s" s="17">
        <v>112</v>
      </c>
      <c r="B7" t="str" s="14">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7">
        <v>113</v>
      </c>
      <c r="B8"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7">
        <v>114</v>
      </c>
      <c r="B9" t="str" s="14">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7">
        <v>115</v>
      </c>
      <c r="B10" t="str" s="14">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7">
        <v>116</v>
      </c>
      <c r="B11" t="str" s="14">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6">
        <v>117</v>
      </c>
      <c r="B13"/>
      <c r="C13"/>
      <c r="D13"/>
    </row>
    <row r="14">
      <c r="A14" t="s" s="17">
        <v>110</v>
      </c>
      <c r="B14" t="str" s="14">
        <f>"[DISSOUDRE] "&amp;Procedure!D9</f>
        <v>[DISSOUDRE] Délayer la poudre dans l'eau froide en fouettant, puis porter à ébullition en remuant régulièrement.</v>
      </c>
      <c r="C14"/>
      <c r="D14"/>
    </row>
    <row r="15">
      <c r="A15"/>
      <c r="B15" t="str">
        <f>Besoins!B9</f>
        <v>EAU</v>
      </c>
      <c r="C15" s="12">
        <f>Besoins!E9</f>
        <v>0.117</v>
      </c>
      <c r="D15" t="str">
        <f>Besoins!F9</f>
        <v>lt</v>
      </c>
    </row>
    <row r="16">
      <c r="A16"/>
      <c r="B16" t="str">
        <f>Besoins!B11</f>
        <v>Fonds Brun Lié (Knorr Professional)</v>
      </c>
      <c r="C16" s="12">
        <f>Besoins!E11</f>
        <v>0.003</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2026-09-22T15:23:52Z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2026-09-22T15:23:52Z</dcterms:modified>
  <cp:revision>1</cp:revision>
</cp:coreProperties>
</file>