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IROIR ORANGE ET ZESTE DE CITRO" sheetId="1" r:id="rId1"/>
    <sheet name="BISCUIT DUCHESSE (FEUILLES)" sheetId="2" r:id="rId2"/>
    <sheet name="BISCUIT DUCHESSE" sheetId="3" r:id="rId3"/>
    <sheet name="COULIS D'ORANGE (B)" sheetId="4" r:id="rId4"/>
    <sheet name="EXTRAIT D'ORANGE" sheetId="5" r:id="rId5"/>
    <sheet name="ORANGE (P)" sheetId="6" r:id="rId6"/>
    <sheet name="MOUSSE à L'ORANGE II" sheetId="7" r:id="rId7"/>
    <sheet name="MERINGUE CUITE" sheetId="8" r:id="rId8"/>
    <sheet name="GELÉE D'ORANGE" sheetId="9" r:id="rId9"/>
  </sheets>
</workbook>
</file>

<file path=xl/sharedStrings.xml><?xml version="1.0" encoding="utf-8"?>
<sst xmlns="http://schemas.openxmlformats.org/spreadsheetml/2006/main" count="55" uniqueCount="55">
  <si>
    <t>MIROIR ORANGE ET ZESTE DE CITRON VERT</t>
  </si>
  <si>
    <t>Annotations</t>
  </si>
  <si>
    <t>Quantité souhaitée</t>
  </si>
  <si>
    <t>pc</t>
  </si>
  <si>
    <t>référence : 60 pc</t>
  </si>
  <si>
    <t>MIROIR ORANGE ET ZESTE DE CITRON VERT  00000556</t>
  </si>
  <si>
    <t>Ingrédients</t>
  </si>
  <si>
    <t xml:space="preserve">    BISCUIT DUCHESSE (FEUILLES) — voir l'onglet "BISCUIT DUCHESSE (FEUILLES)"</t>
  </si>
  <si>
    <t xml:space="preserve">    COULIS D'ORANGE (B) — voir l'onglet "COULIS D'ORANGE (B)"</t>
  </si>
  <si>
    <t>lt</t>
  </si>
  <si>
    <t xml:space="preserve">    MOUSSE à L'ORANGE II — voir l'onglet "MOUSSE à L'ORANGE II"</t>
  </si>
  <si>
    <t>kg</t>
  </si>
  <si>
    <t xml:space="preserve">    GELÉE D'ORANGE — voir l'onglet "GELÉE D'ORANGE"</t>
  </si>
  <si>
    <t>CUIS.web — Portage du CUIS Clipper de 1992 par Palika &amp; Bernard Vandendaele (créateur du moteur récursif d'origine)</t>
  </si>
  <si>
    <t>BISCUIT DUCHESSE (FEUILLES)</t>
  </si>
  <si>
    <t>Quantité totale à produire (cumulée)</t>
  </si>
  <si>
    <t>référence : 1 pc — lot unique couvrant tous les usages</t>
  </si>
  <si>
    <t>BISCUIT DUCHESSE (FEUILLES)  00000109</t>
  </si>
  <si>
    <t xml:space="preserve">    BISCUIT DUCHESSE — voir l'onglet "BISCUIT DUCHESSE"</t>
  </si>
  <si>
    <t xml:space="preserve">    papier silicone</t>
  </si>
  <si>
    <t>BISCUIT DUCHESSE</t>
  </si>
  <si>
    <t>référence : 0,115 kg — lot unique couvrant tous les usages</t>
  </si>
  <si>
    <t>BISCUIT DUCHESSE  00000161</t>
  </si>
  <si>
    <t xml:space="preserve">    OEUF (P) (conv.)</t>
  </si>
  <si>
    <t xml:space="preserve">    SUCRE (S2)</t>
  </si>
  <si>
    <t xml:space="preserve">    FARINE (FLEUR DE FROMENT)</t>
  </si>
  <si>
    <t xml:space="preserve">    BROYAGE D'AMANDES 50/50</t>
  </si>
  <si>
    <t>COULIS D'ORANGE (B)</t>
  </si>
  <si>
    <t>référence : 0,58 lt — lot unique couvrant tous les usages</t>
  </si>
  <si>
    <t>COULIS D'ORANGE (B)  00000391</t>
  </si>
  <si>
    <t xml:space="preserve">    EXTRAIT D'ORANGE — voir l'onglet "EXTRAIT D'ORANGE"</t>
  </si>
  <si>
    <t xml:space="preserve">    EAU</t>
  </si>
  <si>
    <t>EXTRAIT D'ORANGE</t>
  </si>
  <si>
    <t>référence : 0,415 kg — lot unique couvrant tous les usages</t>
  </si>
  <si>
    <t>EXTRAIT D'ORANGE  00000172</t>
  </si>
  <si>
    <t xml:space="preserve">    SUCRE (S0)</t>
  </si>
  <si>
    <t xml:space="preserve">    ORANGE (P) — voir l'onglet "ORANGE (P)"</t>
  </si>
  <si>
    <t>ORANGE (P)</t>
  </si>
  <si>
    <t>référence : 18,2 pc — lot unique couvrant tous les usages</t>
  </si>
  <si>
    <t>ORANGE (P)  00000173</t>
  </si>
  <si>
    <t xml:space="preserve">    ORANGE</t>
  </si>
  <si>
    <t>MOUSSE à L'ORANGE II</t>
  </si>
  <si>
    <t>référence : 0,23 kg — lot unique couvrant tous les usages</t>
  </si>
  <si>
    <t>MOUSSE à L'ORANGE II  00000691</t>
  </si>
  <si>
    <t xml:space="preserve">    CREME FRAOECHE</t>
  </si>
  <si>
    <t xml:space="preserve">    PULPE D'ORANGE (conv.)</t>
  </si>
  <si>
    <t xml:space="preserve">    GELATINE EN FEUILLES (P) (conv.)</t>
  </si>
  <si>
    <t xml:space="preserve">    MERINGUE CUITE — voir l'onglet "MERINGUE CUITE"</t>
  </si>
  <si>
    <t>MERINGUE CUITE</t>
  </si>
  <si>
    <t>référence : 0,09 kg — lot unique couvrant tous les usages</t>
  </si>
  <si>
    <t>MERINGUE CUITE  00000490</t>
  </si>
  <si>
    <t xml:space="preserve">    BLANC D'OEUF (P) (conv.)</t>
  </si>
  <si>
    <t>GELÉE D'ORANGE</t>
  </si>
  <si>
    <t>référence : 0,92 kg — lot unique couvrant tous les usages</t>
  </si>
  <si>
    <t>GELÉE D'ORANGE  00000177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</si>
</sst>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worksheet" Target="worksheets/sheet6.xml"/>
<Relationship Id="rId7" Type="http://schemas.openxmlformats.org/officeDocument/2006/relationships/worksheet" Target="worksheets/sheet7.xml"/>
<Relationship Id="rId8" Type="http://schemas.openxmlformats.org/officeDocument/2006/relationships/worksheet" Target="worksheets/sheet8.xml"/>
<Relationship Id="rId9" Type="http://schemas.openxmlformats.org/officeDocument/2006/relationships/worksheet" Target="worksheets/sheet9.xml"/>
<Relationship Id="rId10" Type="http://schemas.openxmlformats.org/officeDocument/2006/relationships/styles" Target="styles.xml"/>
<Relationship Id="rId11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60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B2*0.0333333333</f>
        <v>2</v>
      </c>
      <c r="D6" t="s">
        <v>3</v>
      </c>
      <c r="E6" t="s" s="8"/>
    </row>
    <row r="7">
      <c r="A7"/>
      <c r="B7" t="s">
        <v>8</v>
      </c>
      <c r="C7" s="10">
        <f>B2*0.00875</f>
        <v>0.525</v>
      </c>
      <c r="D7" t="s">
        <v>9</v>
      </c>
      <c r="E7" t="s" s="8"/>
    </row>
    <row r="8">
      <c r="A8"/>
      <c r="B8" t="s">
        <v>10</v>
      </c>
      <c r="C8" s="10">
        <f>B2*0.046</f>
        <v>2.76</v>
      </c>
      <c r="D8" t="s">
        <v>11</v>
      </c>
      <c r="E8" t="s" s="8"/>
    </row>
    <row r="9">
      <c r="A9"/>
      <c r="B9" t="s">
        <v>12</v>
      </c>
      <c r="C9" s="10">
        <f>B2*0.0153333333</f>
        <v>0.92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14</v>
      </c>
      <c r="B1"/>
      <c r="C1"/>
      <c r="D1"/>
      <c r="E1" t="s" s="3">
        <v>1</v>
      </c>
    </row>
    <row r="2">
      <c r="A2" t="s" s="4">
        <v>15</v>
      </c>
      <c r="B2" s="12">
        <v>2</v>
      </c>
      <c r="C2" t="s">
        <v>3</v>
      </c>
      <c r="D2" t="s" s="7">
        <v>16</v>
      </c>
      <c r="E2" t="s" s="8"/>
    </row>
    <row r="3">
      <c r="A3"/>
      <c r="B3"/>
      <c r="C3"/>
      <c r="D3"/>
      <c r="E3" t="s" s="8"/>
    </row>
    <row r="4">
      <c r="A4" t="s" s="9">
        <v>17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18</v>
      </c>
      <c r="C6" s="10">
        <f>B2*0.69</f>
        <v>1.38</v>
      </c>
      <c r="D6" t="s">
        <v>11</v>
      </c>
      <c r="E6" t="s" s="8"/>
    </row>
    <row r="7">
      <c r="A7"/>
      <c r="B7" t="s">
        <v>19</v>
      </c>
      <c r="C7" s="10">
        <f>B2*1</f>
        <v>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20</v>
      </c>
      <c r="B1"/>
      <c r="C1"/>
      <c r="D1"/>
      <c r="E1" t="s" s="3">
        <v>1</v>
      </c>
    </row>
    <row r="2">
      <c r="A2" t="s" s="4">
        <v>15</v>
      </c>
      <c r="B2" s="12">
        <v>1.38</v>
      </c>
      <c r="C2" t="s">
        <v>11</v>
      </c>
      <c r="D2" t="s" s="7">
        <v>21</v>
      </c>
      <c r="E2" t="s" s="8"/>
    </row>
    <row r="3">
      <c r="A3"/>
      <c r="B3"/>
      <c r="C3"/>
      <c r="D3"/>
      <c r="E3" t="s" s="8"/>
    </row>
    <row r="4">
      <c r="A4" t="s" s="9">
        <v>22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23</v>
      </c>
      <c r="C6" s="10">
        <f>B2*8.6956521739</f>
        <v>12</v>
      </c>
      <c r="D6" t="s">
        <v>3</v>
      </c>
      <c r="E6" t="s" s="8"/>
    </row>
    <row r="7">
      <c r="A7"/>
      <c r="B7" t="s">
        <v>24</v>
      </c>
      <c r="C7" s="10">
        <f>B2*0.2173913043</f>
        <v>0.3</v>
      </c>
      <c r="D7" t="s">
        <v>11</v>
      </c>
      <c r="E7" t="s" s="8"/>
    </row>
    <row r="8">
      <c r="A8"/>
      <c r="B8" t="s">
        <v>25</v>
      </c>
      <c r="C8" s="10">
        <f>B2*0.2173913043</f>
        <v>0.3</v>
      </c>
      <c r="D8" t="s">
        <v>11</v>
      </c>
      <c r="E8" t="s" s="8"/>
    </row>
    <row r="9">
      <c r="A9"/>
      <c r="B9" t="s">
        <v>26</v>
      </c>
      <c r="C9" s="10">
        <f>B2*0.0869565217</f>
        <v>0.12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27</v>
      </c>
      <c r="B1"/>
      <c r="C1"/>
      <c r="D1"/>
      <c r="E1" t="s" s="3">
        <v>1</v>
      </c>
    </row>
    <row r="2">
      <c r="A2" t="s" s="4">
        <v>15</v>
      </c>
      <c r="B2" s="12">
        <v>0.525</v>
      </c>
      <c r="C2" t="s">
        <v>9</v>
      </c>
      <c r="D2" t="s" s="7">
        <v>28</v>
      </c>
      <c r="E2" t="s" s="8"/>
    </row>
    <row r="3">
      <c r="A3"/>
      <c r="B3"/>
      <c r="C3"/>
      <c r="D3"/>
      <c r="E3" t="s" s="8"/>
    </row>
    <row r="4">
      <c r="A4" t="s" s="9">
        <v>29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30</v>
      </c>
      <c r="C6" s="10">
        <f>B2*0.7155172414</f>
        <v>0.375647</v>
      </c>
      <c r="D6" t="s">
        <v>11</v>
      </c>
      <c r="E6" t="s" s="8"/>
    </row>
    <row r="7">
      <c r="A7"/>
      <c r="B7" t="s">
        <v>31</v>
      </c>
      <c r="C7" s="10">
        <f>B2*0.2862068966</f>
        <v>0.150259</v>
      </c>
      <c r="D7" t="s">
        <v>9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32</v>
      </c>
      <c r="B1"/>
      <c r="C1"/>
      <c r="D1"/>
      <c r="E1" t="s" s="3">
        <v>1</v>
      </c>
    </row>
    <row r="2">
      <c r="A2" t="s" s="4">
        <v>15</v>
      </c>
      <c r="B2" s="12">
        <v>0.375647</v>
      </c>
      <c r="C2" t="s">
        <v>11</v>
      </c>
      <c r="D2" t="s" s="7">
        <v>33</v>
      </c>
      <c r="E2" t="s" s="8"/>
    </row>
    <row r="3">
      <c r="A3"/>
      <c r="B3"/>
      <c r="C3"/>
      <c r="D3"/>
      <c r="E3" t="s" s="8"/>
    </row>
    <row r="4">
      <c r="A4" t="s" s="9">
        <v>34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35</v>
      </c>
      <c r="C6" s="10">
        <f>B2*0.6</f>
        <v>0.225388</v>
      </c>
      <c r="D6" t="s">
        <v>11</v>
      </c>
      <c r="E6" t="s" s="8"/>
    </row>
    <row r="7">
      <c r="A7"/>
      <c r="B7" t="s">
        <v>36</v>
      </c>
      <c r="C7" s="10">
        <f>B2*2.4096385542</f>
        <v>0.905172</v>
      </c>
      <c r="D7" t="s">
        <v>3</v>
      </c>
      <c r="E7" t="s" s="8"/>
    </row>
    <row r="8">
      <c r="A8"/>
      <c r="B8"/>
      <c r="C8"/>
      <c r="D8"/>
      <c r="E8" t="s" s="8"/>
    </row>
    <row r="9">
      <c r="A9"/>
      <c r="B9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9"/>
      <c r="D9"/>
      <c r="E9" t="s" s="8"/>
    </row>
    <row r="10">
      <c r="A10" t="s" s="11">
        <v>13</v>
      </c>
      <c r="B10"/>
      <c r="C10"/>
      <c r="D10"/>
      <c r="E10" t="s" s="8"/>
    </row>
  </sheetData>
  <sheetProtection sheet="1" formatRows="0" formatColumns="0"/>
  <mergeCells count="4">
    <mergeCell ref="A1:D1"/>
    <mergeCell ref="A4:D4"/>
    <mergeCell ref="B9:D9"/>
    <mergeCell ref="A10:D10"/>
  </mergeCell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37</v>
      </c>
      <c r="B1"/>
      <c r="C1"/>
      <c r="D1"/>
      <c r="E1" t="s" s="3">
        <v>1</v>
      </c>
    </row>
    <row r="2">
      <c r="A2" t="s" s="4">
        <v>15</v>
      </c>
      <c r="B2" s="12">
        <v>0.905172</v>
      </c>
      <c r="C2" t="s">
        <v>3</v>
      </c>
      <c r="D2" t="s" s="7">
        <v>38</v>
      </c>
      <c r="E2" t="s" s="8"/>
    </row>
    <row r="3">
      <c r="A3"/>
      <c r="B3"/>
      <c r="C3"/>
      <c r="D3"/>
      <c r="E3" t="s" s="8"/>
    </row>
    <row r="4">
      <c r="A4" t="s" s="9">
        <v>39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40</v>
      </c>
      <c r="C6" s="10">
        <f>B2*1</f>
        <v>0.905172</v>
      </c>
      <c r="D6" t="s">
        <v>11</v>
      </c>
      <c r="E6" t="s" s="8"/>
    </row>
    <row r="7">
      <c r="A7"/>
      <c r="B7"/>
      <c r="C7"/>
      <c r="D7"/>
      <c r="E7" t="s" s="8"/>
    </row>
    <row r="8">
      <c r="A8"/>
      <c r="B8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  <c r="E8" t="s" s="8"/>
    </row>
    <row r="9">
      <c r="A9" t="s" s="11">
        <v>13</v>
      </c>
      <c r="B9"/>
      <c r="C9"/>
      <c r="D9"/>
      <c r="E9" t="s" s="8"/>
    </row>
  </sheetData>
  <sheetProtection sheet="1" formatRows="0" formatColumns="0"/>
  <mergeCells count="4">
    <mergeCell ref="A1:D1"/>
    <mergeCell ref="A4:D4"/>
    <mergeCell ref="B8:D8"/>
    <mergeCell ref="A9:D9"/>
  </mergeCells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41</v>
      </c>
      <c r="B1"/>
      <c r="C1"/>
      <c r="D1"/>
      <c r="E1" t="s" s="3">
        <v>1</v>
      </c>
    </row>
    <row r="2">
      <c r="A2" t="s" s="4">
        <v>15</v>
      </c>
      <c r="B2" s="12">
        <v>2.76</v>
      </c>
      <c r="C2" t="s">
        <v>11</v>
      </c>
      <c r="D2" t="s" s="7">
        <v>42</v>
      </c>
      <c r="E2" t="s" s="8"/>
    </row>
    <row r="3">
      <c r="A3"/>
      <c r="B3"/>
      <c r="C3"/>
      <c r="D3"/>
      <c r="E3" t="s" s="8"/>
    </row>
    <row r="4">
      <c r="A4" t="s" s="9">
        <v>43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44</v>
      </c>
      <c r="C6" s="10">
        <f>B2*0.3913043478</f>
        <v>1.08</v>
      </c>
      <c r="D6" t="s">
        <v>9</v>
      </c>
      <c r="E6" t="s" s="8"/>
    </row>
    <row r="7">
      <c r="A7"/>
      <c r="B7" t="s">
        <v>45</v>
      </c>
      <c r="C7" s="10">
        <f>B2*0.2173913043</f>
        <v>0.6</v>
      </c>
      <c r="D7" t="s">
        <v>11</v>
      </c>
      <c r="E7" t="s" s="8"/>
    </row>
    <row r="8">
      <c r="A8"/>
      <c r="B8" t="s">
        <v>46</v>
      </c>
      <c r="C8" s="10">
        <f>B2*6.5217391304</f>
        <v>18</v>
      </c>
      <c r="D8" t="s">
        <v>3</v>
      </c>
      <c r="E8" t="s" s="8"/>
    </row>
    <row r="9">
      <c r="A9"/>
      <c r="B9" t="s">
        <v>47</v>
      </c>
      <c r="C9" s="10">
        <f>B2*0.3913043478</f>
        <v>1.08</v>
      </c>
      <c r="D9" t="s">
        <v>11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1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48</v>
      </c>
      <c r="B1"/>
      <c r="C1"/>
      <c r="D1"/>
      <c r="E1" t="s" s="3">
        <v>1</v>
      </c>
    </row>
    <row r="2">
      <c r="A2" t="s" s="4">
        <v>15</v>
      </c>
      <c r="B2" s="12">
        <v>1.08</v>
      </c>
      <c r="C2" t="s">
        <v>11</v>
      </c>
      <c r="D2" t="s" s="7">
        <v>49</v>
      </c>
      <c r="E2" t="s" s="8"/>
    </row>
    <row r="3">
      <c r="A3"/>
      <c r="B3"/>
      <c r="C3"/>
      <c r="D3"/>
      <c r="E3" t="s" s="8"/>
    </row>
    <row r="4">
      <c r="A4" t="s" s="9">
        <v>50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51</v>
      </c>
      <c r="C6" s="10">
        <f>B2*11.1111111111</f>
        <v>12</v>
      </c>
      <c r="D6" t="s">
        <v>3</v>
      </c>
      <c r="E6" t="s" s="8"/>
    </row>
    <row r="7">
      <c r="A7"/>
      <c r="B7" t="s">
        <v>24</v>
      </c>
      <c r="C7" s="10">
        <f>B2*0.6</f>
        <v>0.648</v>
      </c>
      <c r="D7" t="s">
        <v>11</v>
      </c>
      <c r="E7" t="s" s="8"/>
    </row>
    <row r="8">
      <c r="A8"/>
      <c r="B8" t="s">
        <v>31</v>
      </c>
      <c r="C8" s="10">
        <f>B2*0.1555555556</f>
        <v>0.168</v>
      </c>
      <c r="D8" t="s">
        <v>9</v>
      </c>
      <c r="E8" t="s" s="8"/>
    </row>
    <row r="9">
      <c r="A9"/>
      <c r="B9"/>
      <c r="C9"/>
      <c r="D9"/>
      <c r="E9" t="s" s="8"/>
    </row>
    <row r="10">
      <c r="A10"/>
      <c r="B10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0"/>
      <c r="D10"/>
      <c r="E10" t="s" s="8"/>
    </row>
    <row r="11">
      <c r="A11" t="s" s="11">
        <v>13</v>
      </c>
      <c r="B11"/>
      <c r="C11"/>
      <c r="D11"/>
      <c r="E11" t="s" s="8"/>
    </row>
  </sheetData>
  <sheetProtection sheet="1" formatRows="0" formatColumns="0"/>
  <mergeCells count="4">
    <mergeCell ref="A1:D1"/>
    <mergeCell ref="A4:D4"/>
    <mergeCell ref="B10:D10"/>
    <mergeCell ref="A11:D11"/>
  </mergeCells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52</v>
      </c>
      <c r="B1"/>
      <c r="C1"/>
      <c r="D1"/>
      <c r="E1" t="s" s="3">
        <v>1</v>
      </c>
    </row>
    <row r="2">
      <c r="A2" t="s" s="4">
        <v>15</v>
      </c>
      <c r="B2" s="12">
        <v>0.92</v>
      </c>
      <c r="C2" t="s">
        <v>11</v>
      </c>
      <c r="D2" t="s" s="7">
        <v>53</v>
      </c>
      <c r="E2" t="s" s="8"/>
    </row>
    <row r="3">
      <c r="A3"/>
      <c r="B3"/>
      <c r="C3"/>
      <c r="D3"/>
      <c r="E3" t="s" s="8"/>
    </row>
    <row r="4">
      <c r="A4" t="s" s="9">
        <v>54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45</v>
      </c>
      <c r="C6" s="10">
        <f>B2*0.652173913</f>
        <v>0.6</v>
      </c>
      <c r="D6" t="s">
        <v>11</v>
      </c>
      <c r="E6" t="s" s="8"/>
    </row>
    <row r="7">
      <c r="A7"/>
      <c r="B7" t="s">
        <v>24</v>
      </c>
      <c r="C7" s="10">
        <f>B2*0.1304347826</f>
        <v>0.12</v>
      </c>
      <c r="D7" t="s">
        <v>11</v>
      </c>
      <c r="E7" t="s" s="8"/>
    </row>
    <row r="8">
      <c r="A8"/>
      <c r="B8" t="s">
        <v>31</v>
      </c>
      <c r="C8" s="10">
        <f>B2*0.4347826087</f>
        <v>0.4</v>
      </c>
      <c r="D8" t="s">
        <v>9</v>
      </c>
      <c r="E8" t="s" s="8"/>
    </row>
    <row r="9">
      <c r="A9"/>
      <c r="B9" t="s">
        <v>46</v>
      </c>
      <c r="C9" s="10">
        <f>B2*10.8695652174</f>
        <v>10</v>
      </c>
      <c r="D9" t="s">
        <v>3</v>
      </c>
      <c r="E9" t="s" s="8"/>
    </row>
    <row r="10">
      <c r="A10"/>
      <c r="B10"/>
      <c r="C10"/>
      <c r="D10"/>
      <c r="E10" t="s" s="8"/>
    </row>
    <row r="11">
      <c r="A11"/>
      <c r="B11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  <c r="E11" t="s" s="8"/>
    </row>
    <row r="12">
      <c r="A12" t="s" s="11">
        <v>13</v>
      </c>
      <c r="B12"/>
      <c r="C12"/>
      <c r="D12"/>
      <c r="E12" t="s" s="8"/>
    </row>
  </sheetData>
  <sheetProtection sheet="1" formatRows="0" formatColumns="0"/>
  <mergeCells count="4">
    <mergeCell ref="A1:D1"/>
    <mergeCell ref="A4:D4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2026-09-23T19:47:52Z</dcterms:created>
  <dc:title>MIROIR ORANGE ET ZESTE DE CITRO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2026-09-23T19:47:52Z</dcterms:modified>
  <cp:revision>1</cp:revision>
</cp:coreProperties>
</file>